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7"/>
  </bookViews>
  <sheets>
    <sheet name="MENSUALIZADO" sheetId="2" r:id="rId1"/>
    <sheet name="ITRI" sheetId="3" r:id="rId2"/>
    <sheet name="IITRI" sheetId="4" r:id="rId3"/>
    <sheet name="ISEM" sheetId="5" r:id="rId4"/>
    <sheet name="IIITRI" sheetId="6" r:id="rId5"/>
    <sheet name="IVTRI" sheetId="7" r:id="rId6"/>
    <sheet name="IISEM" sheetId="8" r:id="rId7"/>
    <sheet name="ANUAL" sheetId="10" r:id="rId8"/>
    <sheet name="Hoja8" sheetId="9" state="hidden" r:id="rId9"/>
  </sheets>
  <calcPr calcId="145621"/>
</workbook>
</file>

<file path=xl/calcChain.xml><?xml version="1.0" encoding="utf-8"?>
<calcChain xmlns="http://schemas.openxmlformats.org/spreadsheetml/2006/main">
  <c r="AE14" i="2" l="1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4" i="2"/>
  <c r="D13" i="2"/>
  <c r="D12" i="2"/>
  <c r="AE11" i="2" l="1"/>
  <c r="AE10" i="2" s="1"/>
  <c r="AD11" i="2"/>
  <c r="AD10" i="2" s="1"/>
  <c r="AC11" i="2"/>
  <c r="AC10" i="2" s="1"/>
  <c r="AB11" i="2"/>
  <c r="AB10" i="2" s="1"/>
  <c r="AA11" i="2"/>
  <c r="AA10" i="2" s="1"/>
  <c r="Z11" i="2"/>
  <c r="Z10" i="2" s="1"/>
  <c r="Y11" i="2"/>
  <c r="Y10" i="2" s="1"/>
  <c r="X11" i="2"/>
  <c r="X10" i="2" s="1"/>
  <c r="W11" i="2"/>
  <c r="W10" i="2" s="1"/>
  <c r="V11" i="2"/>
  <c r="V10" i="2" s="1"/>
  <c r="U11" i="2"/>
  <c r="U10" i="2" s="1"/>
  <c r="T11" i="2"/>
  <c r="T10" i="2" s="1"/>
  <c r="S11" i="2"/>
  <c r="S10" i="2" s="1"/>
  <c r="R11" i="2"/>
  <c r="R10" i="2" s="1"/>
  <c r="Q11" i="2"/>
  <c r="Q10" i="2" s="1"/>
  <c r="P11" i="2"/>
  <c r="P10" i="2" s="1"/>
  <c r="O11" i="2"/>
  <c r="O10" i="2" s="1"/>
  <c r="N11" i="2"/>
  <c r="N10" i="2" s="1"/>
  <c r="M11" i="2"/>
  <c r="M10" i="2" s="1"/>
  <c r="L11" i="2"/>
  <c r="L10" i="2" s="1"/>
  <c r="K11" i="2"/>
  <c r="K10" i="2" s="1"/>
  <c r="J11" i="2"/>
  <c r="J10" i="2" s="1"/>
  <c r="I11" i="2"/>
  <c r="I10" i="2" s="1"/>
  <c r="H11" i="2"/>
  <c r="H10" i="2" s="1"/>
  <c r="G11" i="2"/>
  <c r="G10" i="2" s="1"/>
  <c r="F11" i="2"/>
  <c r="F10" i="2" s="1"/>
  <c r="E11" i="2"/>
  <c r="E10" i="2" s="1"/>
  <c r="D11" i="2"/>
  <c r="D10" i="2" s="1"/>
</calcChain>
</file>

<file path=xl/sharedStrings.xml><?xml version="1.0" encoding="utf-8"?>
<sst xmlns="http://schemas.openxmlformats.org/spreadsheetml/2006/main" count="504" uniqueCount="66">
  <si>
    <t xml:space="preserve">REPORTE CONSOLIDADO DE SALUD OCULAR </t>
  </si>
  <si>
    <t>PERIODO</t>
  </si>
  <si>
    <t>DESDE</t>
  </si>
  <si>
    <t>HASTA</t>
  </si>
  <si>
    <t>RED</t>
  </si>
  <si>
    <t>MICRORED</t>
  </si>
  <si>
    <t>ESTABLECIMIENTO</t>
  </si>
  <si>
    <t>CATARATA &gt; 50a</t>
  </si>
  <si>
    <t xml:space="preserve"> &lt; 3a</t>
  </si>
  <si>
    <t>ERRORES REFRACTIVOS 3-11a</t>
  </si>
  <si>
    <t>12-17a</t>
  </si>
  <si>
    <t>18-29a</t>
  </si>
  <si>
    <t>30-49a</t>
  </si>
  <si>
    <t>GLAUCOMA 40a+</t>
  </si>
  <si>
    <r>
      <rPr>
        <b/>
        <sz val="11"/>
        <color rgb="FF000000"/>
        <rFont val="Calibri"/>
        <family val="2"/>
      </rPr>
      <t>RETINOPATIA DIABETICA                                                                                                                                         (</t>
    </r>
    <r>
      <rPr>
        <b/>
        <sz val="11"/>
        <color rgb="FFFF0000"/>
        <rFont val="Calibri"/>
        <family val="2"/>
      </rPr>
      <t>PERSONAS CON DIABETES MELLITUS</t>
    </r>
    <r>
      <rPr>
        <b/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</si>
  <si>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ENFERMEDADES EXTERNAS DEL OJO    (</t>
    </r>
    <r>
      <rPr>
        <b/>
        <sz val="11"/>
        <color rgb="FFFF0000"/>
        <rFont val="Calibri"/>
        <family val="2"/>
      </rPr>
      <t>TODAS LAS EDADES</t>
    </r>
    <r>
      <rPr>
        <b/>
        <sz val="11"/>
        <color rgb="FF000000"/>
        <rFont val="Calibri"/>
        <family val="2"/>
      </rPr>
      <t>)</t>
    </r>
  </si>
  <si>
    <t>Tamizaje</t>
  </si>
  <si>
    <t>Evaluación</t>
  </si>
  <si>
    <t>Consejería</t>
  </si>
  <si>
    <t>Referencia</t>
  </si>
  <si>
    <t>detección</t>
  </si>
  <si>
    <t>Refrerencia</t>
  </si>
  <si>
    <t>Detección</t>
  </si>
  <si>
    <t>Diagnóstico</t>
  </si>
  <si>
    <t>Tratamiento</t>
  </si>
  <si>
    <t>GENERALISIMO SAN MARTIN</t>
  </si>
  <si>
    <t>JERUSALEN</t>
  </si>
  <si>
    <t>EL MIRADOR</t>
  </si>
  <si>
    <t>GRLMO. SAN MARTIN</t>
  </si>
  <si>
    <t>AREQUIPA CAYLLOMA</t>
  </si>
  <si>
    <t xml:space="preserve"> 01/04/2022</t>
  </si>
  <si>
    <t xml:space="preserve"> 30/06/2022</t>
  </si>
  <si>
    <t>Todos</t>
  </si>
  <si>
    <t xml:space="preserve"> 01/01/2022</t>
  </si>
  <si>
    <t xml:space="preserve"> 31/01/2022</t>
  </si>
  <si>
    <t>CATARATA &gt; 50a  H259,H269</t>
  </si>
  <si>
    <r>
      <rPr>
        <b/>
        <sz val="11"/>
        <color rgb="FF000000"/>
        <rFont val="Calibri"/>
        <family val="2"/>
      </rPr>
      <t>RETINOPATIA DIABETICA                                                                                                                                         (</t>
    </r>
    <r>
      <rPr>
        <b/>
        <sz val="11"/>
        <color rgb="FFFF0000"/>
        <rFont val="Calibri"/>
        <family val="2"/>
      </rPr>
      <t>PERSONAS CON DIABETES MELLITUS</t>
    </r>
    <r>
      <rPr>
        <b/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</si>
  <si>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ENFERMEDADES EXTERNAS DEL OJO    (</t>
    </r>
    <r>
      <rPr>
        <b/>
        <sz val="11"/>
        <color rgb="FFFF0000"/>
        <rFont val="Calibri"/>
        <family val="2"/>
      </rPr>
      <t>TODAS LAS EDADES</t>
    </r>
    <r>
      <rPr>
        <b/>
        <sz val="11"/>
        <color rgb="FF000000"/>
        <rFont val="Calibri"/>
        <family val="2"/>
      </rPr>
      <t>)</t>
    </r>
  </si>
  <si>
    <t>( D) 99173</t>
  </si>
  <si>
    <t>99201 (P,D) H259-H269</t>
  </si>
  <si>
    <t>99401.16 (1)</t>
  </si>
  <si>
    <t>H259,H269 (RF)</t>
  </si>
  <si>
    <t>Z010 (A,N)</t>
  </si>
  <si>
    <t>99201  -  H527 (D)</t>
  </si>
  <si>
    <t>Z010</t>
  </si>
  <si>
    <t>RF</t>
  </si>
  <si>
    <t>99173,Z010</t>
  </si>
  <si>
    <t>H400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</si>
  <si>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</si>
  <si>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</si>
  <si>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</si>
  <si>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</si>
  <si>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</si>
  <si>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</si>
  <si>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</si>
  <si>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</si>
  <si>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</si>
  <si>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</si>
  <si>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 xml:space="preserve"> 31/03/2022</t>
  </si>
  <si>
    <t xml:space="preserve"> 01/07/2022</t>
  </si>
  <si>
    <t xml:space="preserve"> 30/09/2022</t>
  </si>
  <si>
    <t>OCTUBRE</t>
  </si>
  <si>
    <t>NOVIEMBRE</t>
  </si>
  <si>
    <t>DICIEMBRE</t>
  </si>
  <si>
    <t xml:space="preserve"> 01/10/2022</t>
  </si>
  <si>
    <t xml:space="preserve">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</si>
</sst>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</font>
    <font>
      <b/>
      <sz val="7"/>
      <color rgb="FF000000"/>
      <name val="Calibri"/>
      <family val="2"/>
    </font>
    <font>
      <sz val="8"/>
      <color rgb="FF000000"/>
      <name val="Calibri"/>
      <family val="2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CC"/>
        <bgColor rgb="FFFFCCCC"/>
      </patternFill>
    </fill>
    <fill>
      <patternFill patternType="solid">
        <fgColor rgb="FFCCFFFF"/>
        <bgColor rgb="FFCCFFFF"/>
      </patternFill>
    </fill>
    <fill>
      <patternFill patternType="solid">
        <fgColor rgb="FF98C4B4"/>
        <bgColor rgb="FF98C4B4"/>
      </patternFill>
    </fill>
    <fill>
      <patternFill patternType="solid">
        <fgColor rgb="FF99DBFF"/>
        <bgColor rgb="FF99DBFF"/>
      </patternFill>
    </fill>
    <fill>
      <patternFill patternType="solid">
        <fgColor rgb="FFFED6F6"/>
        <bgColor rgb="FFFED6F6"/>
      </patternFill>
    </fill>
    <fill>
      <patternFill patternType="solid">
        <fgColor rgb="FFFFE699"/>
        <bgColor rgb="FFFFE699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20">
    <xf numFmtId="0" fontId="0" fillId="0" borderId="0" xfId="0"/>
    <xf numFmtId="0" fontId="0" fillId="8" borderId="5" xfId="0" applyFill="1" applyBorder="1"/>
    <xf numFmtId="0" fontId="1" fillId="8" borderId="5" xfId="0" applyNumberFormat="1" applyFont="1" applyFill="1" applyBorder="1" applyAlignment="1" applyProtection="1"/>
    <xf numFmtId="0" fontId="0" fillId="0" borderId="5" xfId="0" applyBorder="1"/>
    <xf numFmtId="0" fontId="1" fillId="0" borderId="5" xfId="0" applyNumberFormat="1" applyFont="1" applyFill="1" applyBorder="1" applyAlignment="1" applyProtection="1"/>
    <xf numFmtId="0" fontId="5" fillId="0" borderId="0" xfId="1"/>
    <xf numFmtId="0" fontId="5" fillId="0" borderId="0" xfId="1" applyNumberFormat="1" applyFont="1" applyFill="1" applyBorder="1" applyAlignment="1" applyProtection="1"/>
    <xf numFmtId="0" fontId="7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2" borderId="16" xfId="1" applyNumberFormat="1" applyFont="1" applyFill="1" applyBorder="1" applyAlignment="1" applyProtection="1">
      <alignment horizontal="center" vertical="center"/>
    </xf>
    <xf numFmtId="0" fontId="8" fillId="2" borderId="17" xfId="1" applyNumberFormat="1" applyFont="1" applyFill="1" applyBorder="1" applyAlignment="1" applyProtection="1">
      <alignment horizontal="center" vertical="center" wrapText="1"/>
    </xf>
    <xf numFmtId="0" fontId="8" fillId="2" borderId="18" xfId="1" applyNumberFormat="1" applyFont="1" applyFill="1" applyBorder="1" applyAlignment="1" applyProtection="1">
      <alignment horizontal="center" vertical="center" wrapText="1"/>
    </xf>
    <xf numFmtId="0" fontId="8" fillId="3" borderId="19" xfId="1" applyNumberFormat="1" applyFont="1" applyFill="1" applyBorder="1" applyAlignment="1" applyProtection="1">
      <alignment horizontal="center" vertical="center" wrapText="1"/>
    </xf>
    <xf numFmtId="0" fontId="8" fillId="3" borderId="0" xfId="1" applyNumberFormat="1" applyFont="1" applyFill="1" applyBorder="1" applyAlignment="1" applyProtection="1">
      <alignment horizontal="center" vertical="center" wrapText="1"/>
    </xf>
    <xf numFmtId="0" fontId="8" fillId="4" borderId="19" xfId="1" applyNumberFormat="1" applyFont="1" applyFill="1" applyBorder="1" applyAlignment="1" applyProtection="1">
      <alignment horizontal="center" vertical="center" wrapText="1"/>
    </xf>
    <xf numFmtId="0" fontId="8" fillId="4" borderId="5" xfId="1" applyNumberFormat="1" applyFont="1" applyFill="1" applyBorder="1" applyAlignment="1" applyProtection="1">
      <alignment horizontal="center" vertical="center" wrapText="1"/>
    </xf>
    <xf numFmtId="0" fontId="8" fillId="4" borderId="20" xfId="1" applyNumberFormat="1" applyFont="1" applyFill="1" applyBorder="1" applyAlignment="1" applyProtection="1">
      <alignment horizontal="center" vertical="center" wrapText="1"/>
    </xf>
    <xf numFmtId="0" fontId="8" fillId="3" borderId="21" xfId="1" applyNumberFormat="1" applyFont="1" applyFill="1" applyBorder="1" applyAlignment="1" applyProtection="1">
      <alignment horizontal="center" vertical="center" wrapText="1"/>
    </xf>
    <xf numFmtId="0" fontId="8" fillId="3" borderId="20" xfId="1" applyNumberFormat="1" applyFont="1" applyFill="1" applyBorder="1" applyAlignment="1" applyProtection="1">
      <alignment horizontal="center" vertical="center" wrapText="1"/>
    </xf>
    <xf numFmtId="0" fontId="8" fillId="3" borderId="5" xfId="1" applyNumberFormat="1" applyFont="1" applyFill="1" applyBorder="1" applyAlignment="1" applyProtection="1">
      <alignment horizontal="center" vertical="center" wrapText="1"/>
    </xf>
    <xf numFmtId="0" fontId="8" fillId="5" borderId="22" xfId="1" applyNumberFormat="1" applyFont="1" applyFill="1" applyBorder="1" applyAlignment="1" applyProtection="1">
      <alignment horizontal="center" vertical="center"/>
    </xf>
    <xf numFmtId="0" fontId="8" fillId="5" borderId="5" xfId="1" applyNumberFormat="1" applyFont="1" applyFill="1" applyBorder="1" applyAlignment="1" applyProtection="1">
      <alignment horizontal="center" vertical="center"/>
    </xf>
    <xf numFmtId="0" fontId="8" fillId="5" borderId="23" xfId="1" applyNumberFormat="1" applyFont="1" applyFill="1" applyBorder="1" applyAlignment="1" applyProtection="1">
      <alignment horizontal="center" vertical="center"/>
    </xf>
    <xf numFmtId="0" fontId="9" fillId="6" borderId="24" xfId="1" applyNumberFormat="1" applyFont="1" applyFill="1" applyBorder="1" applyAlignment="1" applyProtection="1">
      <alignment horizontal="center" vertical="center" wrapText="1"/>
    </xf>
    <xf numFmtId="0" fontId="9" fillId="6" borderId="6" xfId="1" applyNumberFormat="1" applyFont="1" applyFill="1" applyBorder="1" applyAlignment="1" applyProtection="1">
      <alignment horizontal="center" vertical="center" wrapText="1"/>
    </xf>
    <xf numFmtId="0" fontId="9" fillId="6" borderId="25" xfId="1" applyNumberFormat="1" applyFont="1" applyFill="1" applyBorder="1" applyAlignment="1" applyProtection="1">
      <alignment horizontal="center" vertical="center" wrapText="1"/>
    </xf>
    <xf numFmtId="0" fontId="9" fillId="7" borderId="26" xfId="1" applyNumberFormat="1" applyFont="1" applyFill="1" applyBorder="1" applyAlignment="1" applyProtection="1">
      <alignment horizontal="center" vertical="center"/>
    </xf>
    <xf numFmtId="0" fontId="9" fillId="7" borderId="27" xfId="1" applyNumberFormat="1" applyFont="1" applyFill="1" applyBorder="1" applyAlignment="1" applyProtection="1">
      <alignment horizontal="center" vertical="center"/>
    </xf>
    <xf numFmtId="0" fontId="9" fillId="7" borderId="28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  <xf numFmtId="0" fontId="5" fillId="2" borderId="24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5" fillId="2" borderId="25" xfId="1" applyNumberFormat="1" applyFont="1" applyFill="1" applyBorder="1" applyAlignment="1" applyProtection="1">
      <alignment horizontal="center" vertical="center" wrapText="1"/>
    </xf>
    <xf numFmtId="0" fontId="5" fillId="3" borderId="24" xfId="1" applyNumberFormat="1" applyFont="1" applyFill="1" applyBorder="1" applyAlignment="1" applyProtection="1">
      <alignment horizontal="center" vertical="center" wrapText="1"/>
    </xf>
    <xf numFmtId="0" fontId="5" fillId="3" borderId="29" xfId="1" applyNumberFormat="1" applyFont="1" applyFill="1" applyBorder="1" applyAlignment="1" applyProtection="1">
      <alignment horizontal="center" vertical="center" wrapText="1"/>
    </xf>
    <xf numFmtId="0" fontId="5" fillId="4" borderId="24" xfId="1" applyNumberFormat="1" applyFont="1" applyFill="1" applyBorder="1" applyAlignment="1" applyProtection="1">
      <alignment horizontal="center" vertical="center" wrapText="1"/>
    </xf>
    <xf numFmtId="0" fontId="5" fillId="4" borderId="17" xfId="1" applyNumberFormat="1" applyFont="1" applyFill="1" applyBorder="1" applyAlignment="1" applyProtection="1">
      <alignment horizontal="center" vertical="center" wrapText="1"/>
    </xf>
    <xf numFmtId="0" fontId="5" fillId="4" borderId="25" xfId="1" applyNumberFormat="1" applyFont="1" applyFill="1" applyBorder="1" applyAlignment="1" applyProtection="1">
      <alignment horizontal="center" vertical="center" wrapText="1"/>
    </xf>
    <xf numFmtId="0" fontId="5" fillId="3" borderId="30" xfId="1" applyNumberFormat="1" applyFont="1" applyFill="1" applyBorder="1" applyAlignment="1" applyProtection="1">
      <alignment horizontal="center" vertical="center" wrapText="1"/>
    </xf>
    <xf numFmtId="0" fontId="5" fillId="3" borderId="25" xfId="1" applyNumberFormat="1" applyFont="1" applyFill="1" applyBorder="1" applyAlignment="1" applyProtection="1">
      <alignment horizontal="center" vertical="center" wrapText="1"/>
    </xf>
    <xf numFmtId="0" fontId="5" fillId="5" borderId="16" xfId="1" applyNumberFormat="1" applyFont="1" applyFill="1" applyBorder="1" applyAlignment="1" applyProtection="1">
      <alignment horizontal="center" vertical="center" wrapText="1"/>
    </xf>
    <xf numFmtId="0" fontId="5" fillId="5" borderId="17" xfId="1" applyNumberFormat="1" applyFont="1" applyFill="1" applyBorder="1" applyAlignment="1" applyProtection="1">
      <alignment horizontal="center" vertical="center" wrapText="1"/>
    </xf>
    <xf numFmtId="0" fontId="5" fillId="5" borderId="18" xfId="1" applyNumberFormat="1" applyFont="1" applyFill="1" applyBorder="1" applyAlignment="1" applyProtection="1">
      <alignment horizontal="center" vertical="center" wrapText="1"/>
    </xf>
    <xf numFmtId="0" fontId="10" fillId="6" borderId="24" xfId="1" applyNumberFormat="1" applyFont="1" applyFill="1" applyBorder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center" vertical="center" wrapText="1"/>
    </xf>
    <xf numFmtId="0" fontId="10" fillId="6" borderId="25" xfId="1" applyNumberFormat="1" applyFont="1" applyFill="1" applyBorder="1" applyAlignment="1" applyProtection="1">
      <alignment horizontal="center" vertical="center" wrapText="1"/>
    </xf>
    <xf numFmtId="0" fontId="10" fillId="7" borderId="24" xfId="1" applyNumberFormat="1" applyFont="1" applyFill="1" applyBorder="1" applyAlignment="1" applyProtection="1">
      <alignment horizontal="center" vertical="center" wrapText="1"/>
    </xf>
    <xf numFmtId="0" fontId="10" fillId="7" borderId="6" xfId="1" applyNumberFormat="1" applyFont="1" applyFill="1" applyBorder="1" applyAlignment="1" applyProtection="1">
      <alignment horizontal="center" vertical="center" wrapText="1"/>
    </xf>
    <xf numFmtId="0" fontId="10" fillId="7" borderId="25" xfId="1" applyNumberFormat="1" applyFont="1" applyFill="1" applyBorder="1" applyAlignment="1" applyProtection="1">
      <alignment horizontal="center" vertical="center" wrapText="1"/>
    </xf>
    <xf numFmtId="0" fontId="5" fillId="9" borderId="31" xfId="1" applyFill="1" applyBorder="1"/>
    <xf numFmtId="0" fontId="5" fillId="9" borderId="32" xfId="1" applyFill="1" applyBorder="1"/>
    <xf numFmtId="0" fontId="5" fillId="9" borderId="33" xfId="1" applyNumberFormat="1" applyFont="1" applyFill="1" applyBorder="1" applyAlignment="1" applyProtection="1"/>
    <xf numFmtId="0" fontId="5" fillId="10" borderId="35" xfId="1" applyFill="1" applyBorder="1"/>
    <xf numFmtId="0" fontId="5" fillId="10" borderId="36" xfId="1" applyFill="1" applyBorder="1"/>
    <xf numFmtId="0" fontId="11" fillId="10" borderId="34" xfId="1" applyNumberFormat="1" applyFont="1" applyFill="1" applyBorder="1" applyAlignment="1" applyProtection="1"/>
    <xf numFmtId="0" fontId="11" fillId="10" borderId="37" xfId="1" applyNumberFormat="1" applyFont="1" applyFill="1" applyBorder="1" applyAlignment="1" applyProtection="1"/>
    <xf numFmtId="0" fontId="11" fillId="10" borderId="38" xfId="1" applyNumberFormat="1" applyFont="1" applyFill="1" applyBorder="1" applyAlignment="1" applyProtection="1"/>
    <xf numFmtId="0" fontId="11" fillId="10" borderId="39" xfId="1" applyNumberFormat="1" applyFont="1" applyFill="1" applyBorder="1" applyAlignment="1" applyProtection="1"/>
    <xf numFmtId="0" fontId="11" fillId="0" borderId="5" xfId="1" applyFont="1" applyBorder="1"/>
    <xf numFmtId="0" fontId="11" fillId="0" borderId="40" xfId="1" applyFont="1" applyBorder="1"/>
    <xf numFmtId="0" fontId="11" fillId="0" borderId="22" xfId="1" applyNumberFormat="1" applyFont="1" applyFill="1" applyBorder="1" applyAlignment="1" applyProtection="1"/>
    <xf numFmtId="0" fontId="11" fillId="0" borderId="42" xfId="1" applyFont="1" applyBorder="1"/>
    <xf numFmtId="0" fontId="11" fillId="0" borderId="43" xfId="1" applyFont="1" applyBorder="1"/>
    <xf numFmtId="0" fontId="11" fillId="0" borderId="41" xfId="1" applyNumberFormat="1" applyFont="1" applyFill="1" applyBorder="1" applyAlignment="1" applyProtection="1"/>
    <xf numFmtId="0" fontId="5" fillId="8" borderId="44" xfId="1" applyFill="1" applyBorder="1"/>
    <xf numFmtId="0" fontId="5" fillId="8" borderId="45" xfId="1" applyFill="1" applyBorder="1"/>
    <xf numFmtId="0" fontId="5" fillId="8" borderId="46" xfId="1" applyNumberFormat="1" applyFont="1" applyFill="1" applyBorder="1" applyAlignment="1" applyProtection="1"/>
    <xf numFmtId="0" fontId="5" fillId="8" borderId="44" xfId="1" applyNumberFormat="1" applyFont="1" applyFill="1" applyBorder="1" applyAlignment="1" applyProtection="1"/>
    <xf numFmtId="0" fontId="5" fillId="8" borderId="47" xfId="1" applyNumberFormat="1" applyFont="1" applyFill="1" applyBorder="1" applyAlignment="1" applyProtection="1"/>
    <xf numFmtId="0" fontId="5" fillId="8" borderId="45" xfId="1" applyNumberFormat="1" applyFont="1" applyFill="1" applyBorder="1" applyAlignment="1" applyProtection="1"/>
    <xf numFmtId="0" fontId="5" fillId="8" borderId="48" xfId="1" applyNumberFormat="1" applyFont="1" applyFill="1" applyBorder="1" applyAlignment="1" applyProtection="1"/>
    <xf numFmtId="0" fontId="5" fillId="0" borderId="5" xfId="1" applyBorder="1"/>
    <xf numFmtId="0" fontId="5" fillId="0" borderId="40" xfId="1" applyBorder="1"/>
    <xf numFmtId="0" fontId="5" fillId="0" borderId="22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/>
    <xf numFmtId="0" fontId="5" fillId="0" borderId="23" xfId="1" applyNumberFormat="1" applyFont="1" applyFill="1" applyBorder="1" applyAlignment="1" applyProtection="1"/>
    <xf numFmtId="0" fontId="5" fillId="0" borderId="40" xfId="1" applyNumberFormat="1" applyFont="1" applyFill="1" applyBorder="1" applyAlignment="1" applyProtection="1"/>
    <xf numFmtId="0" fontId="5" fillId="0" borderId="21" xfId="1" applyNumberFormat="1" applyFont="1" applyFill="1" applyBorder="1" applyAlignment="1" applyProtection="1"/>
    <xf numFmtId="0" fontId="5" fillId="8" borderId="5" xfId="1" applyFill="1" applyBorder="1"/>
    <xf numFmtId="0" fontId="5" fillId="8" borderId="40" xfId="1" applyFill="1" applyBorder="1"/>
    <xf numFmtId="0" fontId="5" fillId="8" borderId="22" xfId="1" applyNumberFormat="1" applyFont="1" applyFill="1" applyBorder="1" applyAlignment="1" applyProtection="1"/>
    <xf numFmtId="0" fontId="5" fillId="8" borderId="5" xfId="1" applyNumberFormat="1" applyFont="1" applyFill="1" applyBorder="1" applyAlignment="1" applyProtection="1"/>
    <xf numFmtId="0" fontId="5" fillId="8" borderId="23" xfId="1" applyNumberFormat="1" applyFont="1" applyFill="1" applyBorder="1" applyAlignment="1" applyProtection="1"/>
    <xf numFmtId="0" fontId="5" fillId="8" borderId="40" xfId="1" applyNumberFormat="1" applyFont="1" applyFill="1" applyBorder="1" applyAlignment="1" applyProtection="1"/>
    <xf numFmtId="0" fontId="5" fillId="8" borderId="21" xfId="1" applyNumberFormat="1" applyFont="1" applyFill="1" applyBorder="1" applyAlignment="1" applyProtection="1"/>
    <xf numFmtId="0" fontId="5" fillId="0" borderId="31" xfId="1" applyBorder="1"/>
    <xf numFmtId="0" fontId="5" fillId="0" borderId="32" xfId="1" applyBorder="1"/>
    <xf numFmtId="0" fontId="5" fillId="0" borderId="49" xfId="1" applyNumberFormat="1" applyFont="1" applyFill="1" applyBorder="1" applyAlignment="1" applyProtection="1"/>
    <xf numFmtId="0" fontId="5" fillId="0" borderId="31" xfId="1" applyNumberFormat="1" applyFont="1" applyFill="1" applyBorder="1" applyAlignment="1" applyProtection="1"/>
    <xf numFmtId="0" fontId="5" fillId="0" borderId="50" xfId="1" applyNumberFormat="1" applyFont="1" applyFill="1" applyBorder="1" applyAlignment="1" applyProtection="1"/>
    <xf numFmtId="0" fontId="5" fillId="0" borderId="32" xfId="1" applyNumberFormat="1" applyFont="1" applyFill="1" applyBorder="1" applyAlignment="1" applyProtection="1"/>
    <xf numFmtId="0" fontId="5" fillId="0" borderId="51" xfId="1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>
      <alignment horizontal="center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0" fillId="8" borderId="0" xfId="0" applyFill="1"/>
    <xf numFmtId="0" fontId="1" fillId="8" borderId="0" xfId="0" applyNumberFormat="1" applyFont="1" applyFill="1" applyBorder="1" applyAlignment="1" applyProtection="1"/>
    <xf numFmtId="0" fontId="0" fillId="9" borderId="0" xfId="0" applyFill="1"/>
    <xf numFmtId="0" fontId="1" fillId="9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>
      <alignment horizontal="center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0" fillId="8" borderId="0" xfId="0" applyFill="1"/>
    <xf numFmtId="0" fontId="1" fillId="8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>
      <alignment horizontal="center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0" fillId="8" borderId="0" xfId="0" applyFill="1"/>
    <xf numFmtId="0" fontId="1" fillId="8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>
      <alignment horizontal="center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0" fillId="8" borderId="0" xfId="0" applyFill="1"/>
    <xf numFmtId="0" fontId="1" fillId="8" borderId="0" xfId="0" applyNumberFormat="1" applyFont="1" applyFill="1" applyBorder="1" applyAlignment="1" applyProtection="1"/>
    <xf numFmtId="0" fontId="0" fillId="11" borderId="5" xfId="0" applyFill="1" applyBorder="1"/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5" fillId="3" borderId="12" xfId="1" applyNumberFormat="1" applyFont="1" applyFill="1" applyBorder="1" applyAlignment="1" applyProtection="1">
      <alignment horizontal="center"/>
    </xf>
    <xf numFmtId="0" fontId="5" fillId="3" borderId="13" xfId="1" applyNumberFormat="1" applyFont="1" applyFill="1" applyBorder="1" applyAlignment="1" applyProtection="1">
      <alignment horizontal="center"/>
    </xf>
    <xf numFmtId="0" fontId="5" fillId="5" borderId="14" xfId="1" applyNumberFormat="1" applyFont="1" applyFill="1" applyBorder="1" applyAlignment="1" applyProtection="1">
      <alignment horizontal="center"/>
    </xf>
    <xf numFmtId="0" fontId="5" fillId="5" borderId="12" xfId="1" applyNumberFormat="1" applyFont="1" applyFill="1" applyBorder="1" applyAlignment="1" applyProtection="1">
      <alignment horizontal="center"/>
    </xf>
    <xf numFmtId="0" fontId="5" fillId="5" borderId="15" xfId="1" applyNumberFormat="1" applyFont="1" applyFill="1" applyBorder="1" applyAlignment="1" applyProtection="1">
      <alignment horizontal="center"/>
    </xf>
    <xf numFmtId="0" fontId="6" fillId="6" borderId="7" xfId="1" applyNumberFormat="1" applyFont="1" applyFill="1" applyBorder="1" applyAlignment="1" applyProtection="1">
      <alignment horizontal="center" vertical="center" wrapText="1"/>
    </xf>
    <xf numFmtId="0" fontId="6" fillId="6" borderId="8" xfId="1" applyNumberFormat="1" applyFont="1" applyFill="1" applyBorder="1" applyAlignment="1" applyProtection="1">
      <alignment horizontal="center" vertical="center" wrapText="1"/>
    </xf>
    <xf numFmtId="0" fontId="6" fillId="6" borderId="9" xfId="1" applyNumberFormat="1" applyFont="1" applyFill="1" applyBorder="1" applyAlignment="1" applyProtection="1">
      <alignment horizontal="center" vertical="center" wrapText="1"/>
    </xf>
    <xf numFmtId="0" fontId="6" fillId="7" borderId="10" xfId="1" applyNumberFormat="1" applyFont="1" applyFill="1" applyBorder="1" applyAlignment="1" applyProtection="1">
      <alignment horizontal="center" vertical="center"/>
    </xf>
    <xf numFmtId="0" fontId="6" fillId="7" borderId="11" xfId="1" applyNumberFormat="1" applyFont="1" applyFill="1" applyBorder="1" applyAlignment="1" applyProtection="1">
      <alignment horizontal="center" vertical="center"/>
    </xf>
    <xf numFmtId="0" fontId="6" fillId="7" borderId="13" xfId="1" applyNumberFormat="1" applyFont="1" applyFill="1" applyBorder="1" applyAlignment="1" applyProtection="1">
      <alignment horizontal="center" vertical="center"/>
    </xf>
    <xf numFmtId="0" fontId="0" fillId="10" borderId="34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5" fillId="3" borderId="10" xfId="1" applyNumberFormat="1" applyFont="1" applyFill="1" applyBorder="1" applyAlignment="1" applyProtection="1">
      <alignment horizontal="center"/>
    </xf>
    <xf numFmtId="0" fontId="5" fillId="3" borderId="11" xfId="1" applyNumberFormat="1" applyFont="1" applyFill="1" applyBorder="1" applyAlignment="1" applyProtection="1">
      <alignment horizontal="center"/>
    </xf>
    <xf numFmtId="0" fontId="5" fillId="2" borderId="7" xfId="1" applyNumberFormat="1" applyFont="1" applyFill="1" applyBorder="1" applyAlignment="1" applyProtection="1">
      <alignment horizontal="center"/>
    </xf>
    <xf numFmtId="0" fontId="5" fillId="2" borderId="8" xfId="1" applyNumberFormat="1" applyFont="1" applyFill="1" applyBorder="1" applyAlignment="1" applyProtection="1">
      <alignment horizontal="center"/>
    </xf>
    <xf numFmtId="0" fontId="5" fillId="2" borderId="9" xfId="1" applyNumberFormat="1" applyFont="1" applyFill="1" applyBorder="1" applyAlignment="1" applyProtection="1">
      <alignment horizontal="center"/>
    </xf>
    <xf numFmtId="0" fontId="5" fillId="4" borderId="10" xfId="1" applyNumberFormat="1" applyFont="1" applyFill="1" applyBorder="1" applyAlignment="1" applyProtection="1">
      <alignment horizontal="center" wrapText="1"/>
    </xf>
    <xf numFmtId="0" fontId="5" fillId="4" borderId="12" xfId="1" applyNumberFormat="1" applyFont="1" applyFill="1" applyBorder="1" applyAlignment="1" applyProtection="1">
      <alignment horizontal="center" wrapText="1"/>
    </xf>
    <xf numFmtId="0" fontId="5" fillId="4" borderId="13" xfId="1" applyNumberFormat="1" applyFont="1" applyFill="1" applyBorder="1" applyAlignment="1" applyProtection="1">
      <alignment horizontal="center" wrapText="1"/>
    </xf>
    <xf numFmtId="0" fontId="0" fillId="0" borderId="44" xfId="0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4" borderId="2" xfId="0" applyNumberFormat="1" applyFont="1" applyFill="1" applyBorder="1" applyAlignment="1" applyProtection="1">
      <alignment horizontal="center"/>
    </xf>
    <xf numFmtId="0" fontId="1" fillId="4" borderId="4" xfId="0" applyNumberFormat="1" applyFont="1" applyFill="1" applyBorder="1" applyAlignment="1" applyProtection="1">
      <alignment horizontal="center"/>
    </xf>
    <xf numFmtId="0" fontId="1" fillId="4" borderId="3" xfId="0" applyNumberFormat="1" applyFont="1" applyFill="1" applyBorder="1" applyAlignment="1" applyProtection="1">
      <alignment horizontal="center"/>
    </xf>
    <xf numFmtId="0" fontId="1" fillId="5" borderId="2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0" fontId="1" fillId="5" borderId="3" xfId="0" applyNumberFormat="1" applyFont="1" applyFill="1" applyBorder="1" applyAlignment="1" applyProtection="1">
      <alignment horizontal="center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7" borderId="2" xfId="0" applyNumberFormat="1" applyFont="1" applyFill="1" applyBorder="1" applyAlignment="1" applyProtection="1">
      <alignment horizontal="center" vertical="center"/>
    </xf>
    <xf numFmtId="0" fontId="2" fillId="7" borderId="4" xfId="0" applyNumberFormat="1" applyFont="1" applyFill="1" applyBorder="1" applyAlignment="1" applyProtection="1">
      <alignment horizontal="center" vertical="center"/>
    </xf>
    <xf numFmtId="0" fontId="2" fillId="7" borderId="3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2"/>
    <xf numFmtId="0" fontId="1" fillId="0" borderId="0" xfId="2" applyNumberFormat="1" applyFont="1" applyFill="1" applyBorder="1" applyAlignment="1" applyProtection="1"/>
    <xf numFmtId="0" fontId="1" fillId="2" borderId="1" xfId="2" applyNumberFormat="1" applyFont="1" applyFill="1" applyBorder="1" applyAlignment="1" applyProtection="1">
      <alignment horizontal="center"/>
    </xf>
    <xf numFmtId="0" fontId="1" fillId="3" borderId="1" xfId="2" applyNumberFormat="1" applyFont="1" applyFill="1" applyBorder="1" applyAlignment="1" applyProtection="1">
      <alignment horizontal="center"/>
    </xf>
    <xf numFmtId="0" fontId="1" fillId="4" borderId="1" xfId="2" applyNumberFormat="1" applyFont="1" applyFill="1" applyBorder="1" applyAlignment="1" applyProtection="1">
      <alignment horizontal="center"/>
    </xf>
    <xf numFmtId="0" fontId="1" fillId="5" borderId="1" xfId="2" applyNumberFormat="1" applyFont="1" applyFill="1" applyBorder="1" applyAlignment="1" applyProtection="1">
      <alignment horizontal="center"/>
    </xf>
    <xf numFmtId="0" fontId="3" fillId="6" borderId="1" xfId="2" applyNumberFormat="1" applyFont="1" applyFill="1" applyBorder="1" applyAlignment="1" applyProtection="1">
      <alignment horizontal="center" vertical="center" wrapText="1"/>
    </xf>
    <xf numFmtId="0" fontId="3" fillId="7" borderId="1" xfId="2" applyNumberFormat="1" applyFont="1" applyFill="1" applyBorder="1" applyAlignment="1" applyProtection="1">
      <alignment horizontal="center" vertical="center" wrapText="1"/>
    </xf>
    <xf numFmtId="0" fontId="1" fillId="8" borderId="0" xfId="2" applyFill="1"/>
    <xf numFmtId="0" fontId="1" fillId="8" borderId="0" xfId="2" applyNumberFormat="1" applyFont="1" applyFill="1" applyBorder="1" applyAlignment="1" applyProtection="1"/>
    <xf numFmtId="0" fontId="1" fillId="2" borderId="1" xfId="2" applyNumberFormat="1" applyFont="1" applyFill="1" applyBorder="1" applyAlignment="1" applyProtection="1">
      <alignment horizontal="center"/>
    </xf>
    <xf numFmtId="0" fontId="1" fillId="4" borderId="2" xfId="2" applyNumberFormat="1" applyFont="1" applyFill="1" applyBorder="1" applyAlignment="1" applyProtection="1">
      <alignment horizontal="center"/>
    </xf>
    <xf numFmtId="0" fontId="1" fillId="4" borderId="4" xfId="2" applyNumberFormat="1" applyFont="1" applyFill="1" applyBorder="1" applyAlignment="1" applyProtection="1">
      <alignment horizontal="center"/>
    </xf>
    <xf numFmtId="0" fontId="1" fillId="4" borderId="3" xfId="2" applyNumberFormat="1" applyFont="1" applyFill="1" applyBorder="1" applyAlignment="1" applyProtection="1">
      <alignment horizontal="center"/>
    </xf>
    <xf numFmtId="0" fontId="1" fillId="5" borderId="2" xfId="2" applyNumberFormat="1" applyFont="1" applyFill="1" applyBorder="1" applyAlignment="1" applyProtection="1">
      <alignment horizontal="center"/>
    </xf>
    <xf numFmtId="0" fontId="1" fillId="5" borderId="4" xfId="2" applyNumberFormat="1" applyFont="1" applyFill="1" applyBorder="1" applyAlignment="1" applyProtection="1">
      <alignment horizontal="center"/>
    </xf>
    <xf numFmtId="0" fontId="1" fillId="5" borderId="3" xfId="2" applyNumberFormat="1" applyFont="1" applyFill="1" applyBorder="1" applyAlignment="1" applyProtection="1">
      <alignment horizontal="center"/>
    </xf>
    <xf numFmtId="0" fontId="2" fillId="6" borderId="1" xfId="2" applyNumberFormat="1" applyFont="1" applyFill="1" applyBorder="1" applyAlignment="1" applyProtection="1">
      <alignment horizontal="center" vertical="center" wrapText="1"/>
    </xf>
    <xf numFmtId="0" fontId="2" fillId="7" borderId="2" xfId="2" applyNumberFormat="1" applyFont="1" applyFill="1" applyBorder="1" applyAlignment="1" applyProtection="1">
      <alignment horizontal="center" vertical="center"/>
    </xf>
    <xf numFmtId="0" fontId="2" fillId="7" borderId="4" xfId="2" applyNumberFormat="1" applyFont="1" applyFill="1" applyBorder="1" applyAlignment="1" applyProtection="1">
      <alignment horizontal="center" vertical="center"/>
    </xf>
    <xf numFmtId="0" fontId="2" fillId="7" borderId="3" xfId="2" applyNumberFormat="1" applyFont="1" applyFill="1" applyBorder="1" applyAlignment="1" applyProtection="1">
      <alignment horizontal="center" vertical="center"/>
    </xf>
    <xf numFmtId="0" fontId="1" fillId="3" borderId="2" xfId="2" applyNumberFormat="1" applyFont="1" applyFill="1" applyBorder="1" applyAlignment="1" applyProtection="1">
      <alignment horizontal="center"/>
    </xf>
    <xf numFmtId="0" fontId="1" fillId="3" borderId="3" xfId="2" applyNumberFormat="1" applyFont="1" applyFill="1" applyBorder="1" applyAlignment="1" applyProtection="1">
      <alignment horizontal="center"/>
    </xf>
    <xf numFmtId="0" fontId="1" fillId="0" borderId="0" xfId="2"/>
    <xf numFmtId="0" fontId="1" fillId="0" borderId="0" xfId="2" applyNumberFormat="1" applyFont="1" applyFill="1" applyBorder="1" applyAlignment="1" applyProtection="1"/>
    <xf numFmtId="0" fontId="1" fillId="2" borderId="1" xfId="2" applyNumberFormat="1" applyFont="1" applyFill="1" applyBorder="1" applyAlignment="1" applyProtection="1">
      <alignment horizontal="center"/>
    </xf>
    <xf numFmtId="0" fontId="1" fillId="3" borderId="1" xfId="2" applyNumberFormat="1" applyFont="1" applyFill="1" applyBorder="1" applyAlignment="1" applyProtection="1">
      <alignment horizontal="center"/>
    </xf>
    <xf numFmtId="0" fontId="1" fillId="4" borderId="1" xfId="2" applyNumberFormat="1" applyFont="1" applyFill="1" applyBorder="1" applyAlignment="1" applyProtection="1">
      <alignment horizontal="center"/>
    </xf>
    <xf numFmtId="0" fontId="1" fillId="5" borderId="1" xfId="2" applyNumberFormat="1" applyFont="1" applyFill="1" applyBorder="1" applyAlignment="1" applyProtection="1">
      <alignment horizontal="center"/>
    </xf>
    <xf numFmtId="0" fontId="3" fillId="6" borderId="1" xfId="2" applyNumberFormat="1" applyFont="1" applyFill="1" applyBorder="1" applyAlignment="1" applyProtection="1">
      <alignment horizontal="center" vertical="center" wrapText="1"/>
    </xf>
    <xf numFmtId="0" fontId="3" fillId="7" borderId="1" xfId="2" applyNumberFormat="1" applyFont="1" applyFill="1" applyBorder="1" applyAlignment="1" applyProtection="1">
      <alignment horizontal="center" vertical="center" wrapText="1"/>
    </xf>
    <xf numFmtId="0" fontId="1" fillId="8" borderId="0" xfId="2" applyFill="1"/>
    <xf numFmtId="0" fontId="1" fillId="8" borderId="0" xfId="2" applyNumberFormat="1" applyFont="1" applyFill="1" applyBorder="1" applyAlignment="1" applyProtection="1"/>
    <xf numFmtId="0" fontId="1" fillId="0" borderId="0" xfId="2"/>
    <xf numFmtId="0" fontId="1" fillId="0" borderId="0" xfId="2" applyNumberFormat="1" applyFont="1" applyFill="1" applyBorder="1" applyAlignment="1" applyProtection="1"/>
    <xf numFmtId="0" fontId="1" fillId="2" borderId="1" xfId="2" applyNumberFormat="1" applyFont="1" applyFill="1" applyBorder="1" applyAlignment="1" applyProtection="1">
      <alignment horizontal="center"/>
    </xf>
    <xf numFmtId="0" fontId="1" fillId="3" borderId="1" xfId="2" applyNumberFormat="1" applyFont="1" applyFill="1" applyBorder="1" applyAlignment="1" applyProtection="1">
      <alignment horizontal="center"/>
    </xf>
    <xf numFmtId="0" fontId="1" fillId="4" borderId="1" xfId="2" applyNumberFormat="1" applyFont="1" applyFill="1" applyBorder="1" applyAlignment="1" applyProtection="1">
      <alignment horizontal="center"/>
    </xf>
    <xf numFmtId="0" fontId="1" fillId="5" borderId="1" xfId="2" applyNumberFormat="1" applyFont="1" applyFill="1" applyBorder="1" applyAlignment="1" applyProtection="1">
      <alignment horizontal="center"/>
    </xf>
    <xf numFmtId="0" fontId="3" fillId="6" borderId="1" xfId="2" applyNumberFormat="1" applyFont="1" applyFill="1" applyBorder="1" applyAlignment="1" applyProtection="1">
      <alignment horizontal="center" vertical="center" wrapText="1"/>
    </xf>
    <xf numFmtId="0" fontId="3" fillId="7" borderId="1" xfId="2" applyNumberFormat="1" applyFont="1" applyFill="1" applyBorder="1" applyAlignment="1" applyProtection="1">
      <alignment horizontal="center" vertical="center" wrapText="1"/>
    </xf>
    <xf numFmtId="0" fontId="1" fillId="8" borderId="0" xfId="2" applyFill="1"/>
    <xf numFmtId="0" fontId="1" fillId="8" borderId="0" xfId="2" applyNumberFormat="1" applyFont="1" applyFill="1" applyBorder="1" applyAlignme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2"/>
  <sheetViews>
    <sheetView topLeftCell="A41" workbookViewId="0">
      <selection activeCell="K49" sqref="K49"/>
    </sheetView>
  </sheetViews>
  <sheetFormatPr baseColWidth="10" defaultRowHeight="15" x14ac:dyDescent="0.25"/>
  <cols>
    <col min="2" max="2" width="5.5703125" customWidth="1"/>
    <col min="3" max="3" width="26.5703125" customWidth="1"/>
    <col min="4" max="30" width="6.28515625" customWidth="1"/>
    <col min="31" max="31" width="6.140625" customWidth="1"/>
  </cols>
  <sheetData>
    <row r="2" spans="1:31" x14ac:dyDescent="0.25">
      <c r="B2" s="5"/>
      <c r="C2" s="5"/>
      <c r="D2" s="5"/>
      <c r="E2" s="5"/>
      <c r="F2" s="5"/>
      <c r="G2" s="5"/>
      <c r="H2" s="5" t="s">
        <v>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x14ac:dyDescent="0.25">
      <c r="B3" s="5"/>
      <c r="C3" s="5"/>
      <c r="D3" s="5" t="s">
        <v>1</v>
      </c>
      <c r="E3" s="5" t="s">
        <v>2</v>
      </c>
      <c r="F3" s="6" t="s">
        <v>33</v>
      </c>
      <c r="G3" s="5" t="s">
        <v>3</v>
      </c>
      <c r="H3" s="6" t="s">
        <v>34</v>
      </c>
      <c r="I3" s="5"/>
      <c r="J3" s="5"/>
      <c r="K3" s="5"/>
      <c r="L3" s="5"/>
      <c r="M3" s="5"/>
      <c r="N3" s="5" t="s">
        <v>4</v>
      </c>
      <c r="O3" s="5"/>
      <c r="P3" s="6" t="s">
        <v>29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5</v>
      </c>
      <c r="O4" s="5"/>
      <c r="P4" s="6" t="s">
        <v>28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6</v>
      </c>
      <c r="O5" s="5"/>
      <c r="P5" s="6" t="s">
        <v>32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.75" thickBot="1" x14ac:dyDescent="0.3"/>
    <row r="7" spans="1:31" ht="30" customHeight="1" x14ac:dyDescent="0.25">
      <c r="B7" s="5"/>
      <c r="C7" s="5"/>
      <c r="D7" s="156" t="s">
        <v>35</v>
      </c>
      <c r="E7" s="157"/>
      <c r="F7" s="157"/>
      <c r="G7" s="158"/>
      <c r="H7" s="154" t="s">
        <v>8</v>
      </c>
      <c r="I7" s="155"/>
      <c r="J7" s="159" t="s">
        <v>9</v>
      </c>
      <c r="K7" s="160"/>
      <c r="L7" s="161"/>
      <c r="M7" s="140" t="s">
        <v>10</v>
      </c>
      <c r="N7" s="141"/>
      <c r="O7" s="154" t="s">
        <v>11</v>
      </c>
      <c r="P7" s="141"/>
      <c r="Q7" s="154" t="s">
        <v>12</v>
      </c>
      <c r="R7" s="155"/>
      <c r="S7" s="142" t="s">
        <v>13</v>
      </c>
      <c r="T7" s="143"/>
      <c r="U7" s="143"/>
      <c r="V7" s="144"/>
      <c r="W7" s="145" t="s">
        <v>36</v>
      </c>
      <c r="X7" s="146"/>
      <c r="Y7" s="146"/>
      <c r="Z7" s="147"/>
      <c r="AA7" s="148" t="s">
        <v>37</v>
      </c>
      <c r="AB7" s="149"/>
      <c r="AC7" s="149"/>
      <c r="AD7" s="149"/>
      <c r="AE7" s="150"/>
    </row>
    <row r="8" spans="1:31" s="7" customFormat="1" ht="34.5" customHeight="1" x14ac:dyDescent="0.25">
      <c r="B8" s="8"/>
      <c r="C8" s="8"/>
      <c r="D8" s="9" t="s">
        <v>38</v>
      </c>
      <c r="E8" s="10" t="s">
        <v>39</v>
      </c>
      <c r="F8" s="10" t="s">
        <v>40</v>
      </c>
      <c r="G8" s="11" t="s">
        <v>41</v>
      </c>
      <c r="H8" s="12" t="s">
        <v>42</v>
      </c>
      <c r="I8" s="13" t="s">
        <v>43</v>
      </c>
      <c r="J8" s="14" t="s">
        <v>44</v>
      </c>
      <c r="K8" s="15" t="s">
        <v>43</v>
      </c>
      <c r="L8" s="16" t="s">
        <v>45</v>
      </c>
      <c r="M8" s="17" t="s">
        <v>46</v>
      </c>
      <c r="N8" s="18" t="s">
        <v>43</v>
      </c>
      <c r="O8" s="19" t="s">
        <v>46</v>
      </c>
      <c r="P8" s="18" t="s">
        <v>43</v>
      </c>
      <c r="Q8" s="19" t="s">
        <v>46</v>
      </c>
      <c r="R8" s="13" t="s">
        <v>43</v>
      </c>
      <c r="S8" s="20">
        <v>92100</v>
      </c>
      <c r="T8" s="21" t="s">
        <v>47</v>
      </c>
      <c r="U8" s="21">
        <v>99401.16</v>
      </c>
      <c r="V8" s="22" t="s">
        <v>45</v>
      </c>
      <c r="W8" s="23"/>
      <c r="X8" s="24"/>
      <c r="Y8" s="24"/>
      <c r="Z8" s="25"/>
      <c r="AA8" s="26"/>
      <c r="AB8" s="27"/>
      <c r="AC8" s="27"/>
      <c r="AD8" s="27"/>
      <c r="AE8" s="28"/>
    </row>
    <row r="9" spans="1:31" s="29" customFormat="1" ht="45" customHeight="1" thickBot="1" x14ac:dyDescent="0.3">
      <c r="B9" s="30"/>
      <c r="C9" s="30"/>
      <c r="D9" s="31" t="s">
        <v>16</v>
      </c>
      <c r="E9" s="32" t="s">
        <v>17</v>
      </c>
      <c r="F9" s="32" t="s">
        <v>18</v>
      </c>
      <c r="G9" s="33" t="s">
        <v>19</v>
      </c>
      <c r="H9" s="34" t="s">
        <v>16</v>
      </c>
      <c r="I9" s="35" t="s">
        <v>17</v>
      </c>
      <c r="J9" s="36" t="s">
        <v>16</v>
      </c>
      <c r="K9" s="37" t="s">
        <v>17</v>
      </c>
      <c r="L9" s="38" t="s">
        <v>19</v>
      </c>
      <c r="M9" s="39" t="s">
        <v>16</v>
      </c>
      <c r="N9" s="40" t="s">
        <v>17</v>
      </c>
      <c r="O9" s="34" t="s">
        <v>16</v>
      </c>
      <c r="P9" s="40" t="s">
        <v>17</v>
      </c>
      <c r="Q9" s="34" t="s">
        <v>16</v>
      </c>
      <c r="R9" s="35" t="s">
        <v>17</v>
      </c>
      <c r="S9" s="41" t="s">
        <v>16</v>
      </c>
      <c r="T9" s="42" t="s">
        <v>17</v>
      </c>
      <c r="U9" s="42" t="s">
        <v>18</v>
      </c>
      <c r="V9" s="43" t="s">
        <v>19</v>
      </c>
      <c r="W9" s="44" t="s">
        <v>20</v>
      </c>
      <c r="X9" s="45" t="s">
        <v>17</v>
      </c>
      <c r="Y9" s="45" t="s">
        <v>18</v>
      </c>
      <c r="Z9" s="46" t="s">
        <v>21</v>
      </c>
      <c r="AA9" s="47" t="s">
        <v>22</v>
      </c>
      <c r="AB9" s="48" t="s">
        <v>23</v>
      </c>
      <c r="AC9" s="48" t="s">
        <v>24</v>
      </c>
      <c r="AD9" s="48" t="s">
        <v>18</v>
      </c>
      <c r="AE9" s="49" t="s">
        <v>19</v>
      </c>
    </row>
    <row r="10" spans="1:31" ht="15.75" thickBot="1" x14ac:dyDescent="0.3">
      <c r="B10" s="50">
        <v>3</v>
      </c>
      <c r="C10" s="51" t="s">
        <v>29</v>
      </c>
      <c r="D10" s="52">
        <f>SUM(D11)</f>
        <v>217</v>
      </c>
      <c r="E10" s="52">
        <f t="shared" ref="E10:AE10" si="0">SUM(E11)</f>
        <v>41</v>
      </c>
      <c r="F10" s="52">
        <f t="shared" si="0"/>
        <v>31</v>
      </c>
      <c r="G10" s="52">
        <f t="shared" si="0"/>
        <v>35</v>
      </c>
      <c r="H10" s="52">
        <f t="shared" si="0"/>
        <v>475</v>
      </c>
      <c r="I10" s="52">
        <f t="shared" si="0"/>
        <v>0</v>
      </c>
      <c r="J10" s="52">
        <f t="shared" si="0"/>
        <v>189</v>
      </c>
      <c r="K10" s="52">
        <f t="shared" si="0"/>
        <v>32</v>
      </c>
      <c r="L10" s="52">
        <f t="shared" si="0"/>
        <v>33</v>
      </c>
      <c r="M10" s="52">
        <f t="shared" si="0"/>
        <v>259</v>
      </c>
      <c r="N10" s="52">
        <f t="shared" si="0"/>
        <v>0</v>
      </c>
      <c r="O10" s="52">
        <f t="shared" si="0"/>
        <v>74</v>
      </c>
      <c r="P10" s="52">
        <f t="shared" si="0"/>
        <v>2</v>
      </c>
      <c r="Q10" s="52">
        <f t="shared" si="0"/>
        <v>77</v>
      </c>
      <c r="R10" s="52">
        <f t="shared" si="0"/>
        <v>7</v>
      </c>
      <c r="S10" s="52">
        <f t="shared" si="0"/>
        <v>0</v>
      </c>
      <c r="T10" s="52">
        <f t="shared" si="0"/>
        <v>5</v>
      </c>
      <c r="U10" s="52">
        <f t="shared" si="0"/>
        <v>4</v>
      </c>
      <c r="V10" s="52">
        <f t="shared" si="0"/>
        <v>5</v>
      </c>
      <c r="W10" s="52">
        <f t="shared" si="0"/>
        <v>41</v>
      </c>
      <c r="X10" s="52">
        <f t="shared" si="0"/>
        <v>35</v>
      </c>
      <c r="Y10" s="52">
        <f t="shared" si="0"/>
        <v>27</v>
      </c>
      <c r="Z10" s="52">
        <f t="shared" si="0"/>
        <v>73</v>
      </c>
      <c r="AA10" s="52">
        <f t="shared" si="0"/>
        <v>34</v>
      </c>
      <c r="AB10" s="52">
        <f t="shared" si="0"/>
        <v>34</v>
      </c>
      <c r="AC10" s="52">
        <f t="shared" si="0"/>
        <v>19</v>
      </c>
      <c r="AD10" s="52">
        <f t="shared" si="0"/>
        <v>12</v>
      </c>
      <c r="AE10" s="52">
        <f t="shared" si="0"/>
        <v>1</v>
      </c>
    </row>
    <row r="11" spans="1:31" x14ac:dyDescent="0.25">
      <c r="A11" s="151" t="s">
        <v>48</v>
      </c>
      <c r="B11" s="53">
        <v>15</v>
      </c>
      <c r="C11" s="54" t="s">
        <v>28</v>
      </c>
      <c r="D11" s="55">
        <f t="shared" ref="D11:G11" si="1">SUM(D12:D14)</f>
        <v>217</v>
      </c>
      <c r="E11" s="55">
        <f t="shared" si="1"/>
        <v>41</v>
      </c>
      <c r="F11" s="55">
        <f t="shared" si="1"/>
        <v>31</v>
      </c>
      <c r="G11" s="55">
        <f t="shared" si="1"/>
        <v>35</v>
      </c>
      <c r="H11" s="55">
        <f>SUM(H12:H14)</f>
        <v>475</v>
      </c>
      <c r="I11" s="56">
        <f t="shared" ref="I11:AE11" si="2">SUM(I12:I14)</f>
        <v>0</v>
      </c>
      <c r="J11" s="55">
        <f t="shared" si="2"/>
        <v>189</v>
      </c>
      <c r="K11" s="55">
        <f t="shared" si="2"/>
        <v>32</v>
      </c>
      <c r="L11" s="57">
        <f t="shared" si="2"/>
        <v>33</v>
      </c>
      <c r="M11" s="58">
        <f t="shared" si="2"/>
        <v>259</v>
      </c>
      <c r="N11" s="55">
        <f t="shared" si="2"/>
        <v>0</v>
      </c>
      <c r="O11" s="55">
        <f t="shared" si="2"/>
        <v>74</v>
      </c>
      <c r="P11" s="55">
        <f t="shared" si="2"/>
        <v>2</v>
      </c>
      <c r="Q11" s="55">
        <f t="shared" si="2"/>
        <v>77</v>
      </c>
      <c r="R11" s="55">
        <f t="shared" si="2"/>
        <v>7</v>
      </c>
      <c r="S11" s="55">
        <f t="shared" si="2"/>
        <v>0</v>
      </c>
      <c r="T11" s="55">
        <f t="shared" si="2"/>
        <v>5</v>
      </c>
      <c r="U11" s="55">
        <f t="shared" si="2"/>
        <v>4</v>
      </c>
      <c r="V11" s="55">
        <f t="shared" si="2"/>
        <v>5</v>
      </c>
      <c r="W11" s="55">
        <f t="shared" si="2"/>
        <v>41</v>
      </c>
      <c r="X11" s="55">
        <f t="shared" si="2"/>
        <v>35</v>
      </c>
      <c r="Y11" s="55">
        <f t="shared" si="2"/>
        <v>27</v>
      </c>
      <c r="Z11" s="55">
        <f t="shared" si="2"/>
        <v>73</v>
      </c>
      <c r="AA11" s="55">
        <f t="shared" si="2"/>
        <v>34</v>
      </c>
      <c r="AB11" s="55">
        <f t="shared" si="2"/>
        <v>34</v>
      </c>
      <c r="AC11" s="55">
        <f t="shared" si="2"/>
        <v>19</v>
      </c>
      <c r="AD11" s="55">
        <f t="shared" si="2"/>
        <v>12</v>
      </c>
      <c r="AE11" s="55">
        <f t="shared" si="2"/>
        <v>1</v>
      </c>
    </row>
    <row r="12" spans="1:31" x14ac:dyDescent="0.25">
      <c r="A12" s="152"/>
      <c r="B12" s="59">
        <v>1295</v>
      </c>
      <c r="C12" s="60" t="s">
        <v>25</v>
      </c>
      <c r="D12" s="61">
        <f>SUM(D16+D20+D24+D28+D32+D36+D40+D44+D48+D52+D56)</f>
        <v>175</v>
      </c>
      <c r="E12" s="61">
        <f t="shared" ref="E12:AE12" si="3">SUM(E16+E20+E24+E28+E32+E36+E40+E44+E48+E52+E56)</f>
        <v>32</v>
      </c>
      <c r="F12" s="61">
        <f t="shared" si="3"/>
        <v>27</v>
      </c>
      <c r="G12" s="61">
        <f t="shared" si="3"/>
        <v>28</v>
      </c>
      <c r="H12" s="61">
        <f t="shared" si="3"/>
        <v>353</v>
      </c>
      <c r="I12" s="61">
        <f t="shared" si="3"/>
        <v>0</v>
      </c>
      <c r="J12" s="61">
        <f t="shared" si="3"/>
        <v>121</v>
      </c>
      <c r="K12" s="61">
        <f t="shared" si="3"/>
        <v>19</v>
      </c>
      <c r="L12" s="61">
        <f t="shared" si="3"/>
        <v>21</v>
      </c>
      <c r="M12" s="61">
        <f t="shared" si="3"/>
        <v>149</v>
      </c>
      <c r="N12" s="61">
        <f t="shared" si="3"/>
        <v>0</v>
      </c>
      <c r="O12" s="61">
        <f t="shared" si="3"/>
        <v>27</v>
      </c>
      <c r="P12" s="61">
        <f t="shared" si="3"/>
        <v>1</v>
      </c>
      <c r="Q12" s="61">
        <f t="shared" si="3"/>
        <v>34</v>
      </c>
      <c r="R12" s="61">
        <f t="shared" si="3"/>
        <v>7</v>
      </c>
      <c r="S12" s="61">
        <f t="shared" si="3"/>
        <v>0</v>
      </c>
      <c r="T12" s="61">
        <f t="shared" si="3"/>
        <v>5</v>
      </c>
      <c r="U12" s="61">
        <f t="shared" si="3"/>
        <v>4</v>
      </c>
      <c r="V12" s="61">
        <f t="shared" si="3"/>
        <v>4</v>
      </c>
      <c r="W12" s="61">
        <f t="shared" si="3"/>
        <v>41</v>
      </c>
      <c r="X12" s="61">
        <f t="shared" si="3"/>
        <v>35</v>
      </c>
      <c r="Y12" s="61">
        <f t="shared" si="3"/>
        <v>27</v>
      </c>
      <c r="Z12" s="61">
        <f t="shared" si="3"/>
        <v>29</v>
      </c>
      <c r="AA12" s="61">
        <f t="shared" si="3"/>
        <v>23</v>
      </c>
      <c r="AB12" s="61">
        <f t="shared" si="3"/>
        <v>23</v>
      </c>
      <c r="AC12" s="61">
        <f t="shared" si="3"/>
        <v>12</v>
      </c>
      <c r="AD12" s="61">
        <f t="shared" si="3"/>
        <v>12</v>
      </c>
      <c r="AE12" s="61">
        <f t="shared" si="3"/>
        <v>1</v>
      </c>
    </row>
    <row r="13" spans="1:31" x14ac:dyDescent="0.25">
      <c r="A13" s="152"/>
      <c r="B13" s="59">
        <v>1309</v>
      </c>
      <c r="C13" s="60" t="s">
        <v>26</v>
      </c>
      <c r="D13" s="61">
        <f>SUM(D17+D21+D25+D29+D33+D37+D41+D45+D49+D53+D57)</f>
        <v>42</v>
      </c>
      <c r="E13" s="61">
        <f t="shared" ref="E13:AE13" si="4">SUM(E17+E21+E25+E29+E33+E37+E41+E45+E49+E53+E57)</f>
        <v>8</v>
      </c>
      <c r="F13" s="61">
        <f t="shared" si="4"/>
        <v>4</v>
      </c>
      <c r="G13" s="61">
        <f t="shared" si="4"/>
        <v>6</v>
      </c>
      <c r="H13" s="61">
        <f t="shared" si="4"/>
        <v>46</v>
      </c>
      <c r="I13" s="61">
        <f t="shared" si="4"/>
        <v>0</v>
      </c>
      <c r="J13" s="61">
        <f t="shared" si="4"/>
        <v>64</v>
      </c>
      <c r="K13" s="61">
        <f t="shared" si="4"/>
        <v>13</v>
      </c>
      <c r="L13" s="61">
        <f t="shared" si="4"/>
        <v>12</v>
      </c>
      <c r="M13" s="61">
        <f t="shared" si="4"/>
        <v>5</v>
      </c>
      <c r="N13" s="61">
        <f t="shared" si="4"/>
        <v>0</v>
      </c>
      <c r="O13" s="61">
        <f t="shared" si="4"/>
        <v>44</v>
      </c>
      <c r="P13" s="61">
        <f t="shared" si="4"/>
        <v>1</v>
      </c>
      <c r="Q13" s="61">
        <f t="shared" si="4"/>
        <v>41</v>
      </c>
      <c r="R13" s="61">
        <f t="shared" si="4"/>
        <v>0</v>
      </c>
      <c r="S13" s="61">
        <f t="shared" si="4"/>
        <v>0</v>
      </c>
      <c r="T13" s="61">
        <f t="shared" si="4"/>
        <v>0</v>
      </c>
      <c r="U13" s="61">
        <f t="shared" si="4"/>
        <v>0</v>
      </c>
      <c r="V13" s="61">
        <f t="shared" si="4"/>
        <v>1</v>
      </c>
      <c r="W13" s="61">
        <f t="shared" si="4"/>
        <v>0</v>
      </c>
      <c r="X13" s="61">
        <f t="shared" si="4"/>
        <v>0</v>
      </c>
      <c r="Y13" s="61">
        <f t="shared" si="4"/>
        <v>0</v>
      </c>
      <c r="Z13" s="61">
        <f t="shared" si="4"/>
        <v>26</v>
      </c>
      <c r="AA13" s="61">
        <f t="shared" si="4"/>
        <v>11</v>
      </c>
      <c r="AB13" s="61">
        <f t="shared" si="4"/>
        <v>11</v>
      </c>
      <c r="AC13" s="61">
        <f t="shared" si="4"/>
        <v>7</v>
      </c>
      <c r="AD13" s="61">
        <f t="shared" si="4"/>
        <v>0</v>
      </c>
      <c r="AE13" s="61">
        <f t="shared" si="4"/>
        <v>0</v>
      </c>
    </row>
    <row r="14" spans="1:31" ht="15.75" thickBot="1" x14ac:dyDescent="0.3">
      <c r="A14" s="153"/>
      <c r="B14" s="62">
        <v>7416</v>
      </c>
      <c r="C14" s="63" t="s">
        <v>27</v>
      </c>
      <c r="D14" s="64">
        <f>SUM(D18+D22+D26+D30+D34+D38+D42+D46+D50+D54+D58)</f>
        <v>0</v>
      </c>
      <c r="E14" s="64">
        <f t="shared" ref="E14:AE14" si="5">SUM(E18+E22+E26+E30+E34+E38+E42+E46+E50+E54+E58)</f>
        <v>1</v>
      </c>
      <c r="F14" s="64">
        <f t="shared" si="5"/>
        <v>0</v>
      </c>
      <c r="G14" s="64">
        <f t="shared" si="5"/>
        <v>1</v>
      </c>
      <c r="H14" s="64">
        <f t="shared" si="5"/>
        <v>76</v>
      </c>
      <c r="I14" s="64">
        <f t="shared" si="5"/>
        <v>0</v>
      </c>
      <c r="J14" s="64">
        <f t="shared" si="5"/>
        <v>4</v>
      </c>
      <c r="K14" s="64">
        <f t="shared" si="5"/>
        <v>0</v>
      </c>
      <c r="L14" s="64">
        <f t="shared" si="5"/>
        <v>0</v>
      </c>
      <c r="M14" s="64">
        <f t="shared" si="5"/>
        <v>105</v>
      </c>
      <c r="N14" s="64">
        <f t="shared" si="5"/>
        <v>0</v>
      </c>
      <c r="O14" s="64">
        <f t="shared" si="5"/>
        <v>3</v>
      </c>
      <c r="P14" s="64">
        <f t="shared" si="5"/>
        <v>0</v>
      </c>
      <c r="Q14" s="64">
        <f t="shared" si="5"/>
        <v>2</v>
      </c>
      <c r="R14" s="64">
        <f t="shared" si="5"/>
        <v>0</v>
      </c>
      <c r="S14" s="64">
        <f t="shared" si="5"/>
        <v>0</v>
      </c>
      <c r="T14" s="64">
        <f t="shared" si="5"/>
        <v>0</v>
      </c>
      <c r="U14" s="64">
        <f t="shared" si="5"/>
        <v>0</v>
      </c>
      <c r="V14" s="64">
        <f t="shared" si="5"/>
        <v>0</v>
      </c>
      <c r="W14" s="64">
        <f t="shared" si="5"/>
        <v>0</v>
      </c>
      <c r="X14" s="64">
        <f t="shared" si="5"/>
        <v>0</v>
      </c>
      <c r="Y14" s="64">
        <f t="shared" si="5"/>
        <v>0</v>
      </c>
      <c r="Z14" s="64">
        <f t="shared" si="5"/>
        <v>18</v>
      </c>
      <c r="AA14" s="64">
        <f t="shared" si="5"/>
        <v>0</v>
      </c>
      <c r="AB14" s="64">
        <f t="shared" si="5"/>
        <v>0</v>
      </c>
      <c r="AC14" s="64">
        <f t="shared" si="5"/>
        <v>0</v>
      </c>
      <c r="AD14" s="64">
        <f t="shared" si="5"/>
        <v>0</v>
      </c>
      <c r="AE14" s="64">
        <f t="shared" si="5"/>
        <v>0</v>
      </c>
    </row>
    <row r="15" spans="1:31" x14ac:dyDescent="0.25">
      <c r="A15" s="162" t="s">
        <v>49</v>
      </c>
      <c r="B15" s="65">
        <v>15</v>
      </c>
      <c r="C15" s="66" t="s">
        <v>28</v>
      </c>
      <c r="D15" s="67">
        <v>32</v>
      </c>
      <c r="E15" s="68">
        <v>3</v>
      </c>
      <c r="F15" s="68">
        <v>2</v>
      </c>
      <c r="G15" s="69">
        <v>3</v>
      </c>
      <c r="H15" s="67">
        <v>26</v>
      </c>
      <c r="I15" s="70">
        <v>0</v>
      </c>
      <c r="J15" s="67">
        <v>2</v>
      </c>
      <c r="K15" s="68">
        <v>0</v>
      </c>
      <c r="L15" s="69">
        <v>0</v>
      </c>
      <c r="M15" s="71">
        <v>0</v>
      </c>
      <c r="N15" s="69">
        <v>0</v>
      </c>
      <c r="O15" s="67">
        <v>23</v>
      </c>
      <c r="P15" s="69">
        <v>0</v>
      </c>
      <c r="Q15" s="67">
        <v>22</v>
      </c>
      <c r="R15" s="69">
        <v>0</v>
      </c>
      <c r="S15" s="67">
        <v>0</v>
      </c>
      <c r="T15" s="68">
        <v>0</v>
      </c>
      <c r="U15" s="68">
        <v>0</v>
      </c>
      <c r="V15" s="69">
        <v>0</v>
      </c>
      <c r="W15" s="67">
        <v>1</v>
      </c>
      <c r="X15" s="68">
        <v>1</v>
      </c>
      <c r="Y15" s="68">
        <v>1</v>
      </c>
      <c r="Z15" s="69">
        <v>5</v>
      </c>
      <c r="AA15" s="67">
        <v>5</v>
      </c>
      <c r="AB15" s="68">
        <v>5</v>
      </c>
      <c r="AC15" s="68">
        <v>5</v>
      </c>
      <c r="AD15" s="68">
        <v>2</v>
      </c>
      <c r="AE15" s="69">
        <v>0</v>
      </c>
    </row>
    <row r="16" spans="1:31" x14ac:dyDescent="0.25">
      <c r="A16" s="136"/>
      <c r="B16" s="72">
        <v>1295</v>
      </c>
      <c r="C16" s="73" t="s">
        <v>25</v>
      </c>
      <c r="D16" s="74">
        <v>14</v>
      </c>
      <c r="E16" s="75">
        <v>2</v>
      </c>
      <c r="F16" s="75">
        <v>2</v>
      </c>
      <c r="G16" s="76">
        <v>2</v>
      </c>
      <c r="H16" s="74">
        <v>22</v>
      </c>
      <c r="I16" s="77">
        <v>0</v>
      </c>
      <c r="J16" s="74">
        <v>2</v>
      </c>
      <c r="K16" s="75">
        <v>0</v>
      </c>
      <c r="L16" s="76">
        <v>0</v>
      </c>
      <c r="M16" s="78">
        <v>0</v>
      </c>
      <c r="N16" s="76">
        <v>0</v>
      </c>
      <c r="O16" s="74">
        <v>4</v>
      </c>
      <c r="P16" s="76">
        <v>0</v>
      </c>
      <c r="Q16" s="74">
        <v>2</v>
      </c>
      <c r="R16" s="76">
        <v>0</v>
      </c>
      <c r="S16" s="74">
        <v>0</v>
      </c>
      <c r="T16" s="75">
        <v>0</v>
      </c>
      <c r="U16" s="75">
        <v>0</v>
      </c>
      <c r="V16" s="76">
        <v>0</v>
      </c>
      <c r="W16" s="74">
        <v>1</v>
      </c>
      <c r="X16" s="75">
        <v>1</v>
      </c>
      <c r="Y16" s="75">
        <v>1</v>
      </c>
      <c r="Z16" s="76">
        <v>1</v>
      </c>
      <c r="AA16" s="74">
        <v>4</v>
      </c>
      <c r="AB16" s="75">
        <v>4</v>
      </c>
      <c r="AC16" s="75">
        <v>4</v>
      </c>
      <c r="AD16" s="75">
        <v>2</v>
      </c>
      <c r="AE16" s="76">
        <v>0</v>
      </c>
    </row>
    <row r="17" spans="1:31" x14ac:dyDescent="0.25">
      <c r="A17" s="136"/>
      <c r="B17" s="72">
        <v>1309</v>
      </c>
      <c r="C17" s="73" t="s">
        <v>26</v>
      </c>
      <c r="D17" s="74">
        <v>18</v>
      </c>
      <c r="E17" s="75">
        <v>1</v>
      </c>
      <c r="F17" s="75">
        <v>0</v>
      </c>
      <c r="G17" s="76">
        <v>1</v>
      </c>
      <c r="H17" s="74">
        <v>1</v>
      </c>
      <c r="I17" s="77">
        <v>0</v>
      </c>
      <c r="J17" s="74">
        <v>0</v>
      </c>
      <c r="K17" s="75">
        <v>0</v>
      </c>
      <c r="L17" s="76">
        <v>0</v>
      </c>
      <c r="M17" s="78">
        <v>0</v>
      </c>
      <c r="N17" s="76">
        <v>0</v>
      </c>
      <c r="O17" s="74">
        <v>19</v>
      </c>
      <c r="P17" s="76">
        <v>0</v>
      </c>
      <c r="Q17" s="74">
        <v>20</v>
      </c>
      <c r="R17" s="76">
        <v>0</v>
      </c>
      <c r="S17" s="74">
        <v>0</v>
      </c>
      <c r="T17" s="75">
        <v>0</v>
      </c>
      <c r="U17" s="75">
        <v>0</v>
      </c>
      <c r="V17" s="76">
        <v>0</v>
      </c>
      <c r="W17" s="74">
        <v>0</v>
      </c>
      <c r="X17" s="75">
        <v>0</v>
      </c>
      <c r="Y17" s="75">
        <v>0</v>
      </c>
      <c r="Z17" s="76">
        <v>4</v>
      </c>
      <c r="AA17" s="74">
        <v>1</v>
      </c>
      <c r="AB17" s="75">
        <v>1</v>
      </c>
      <c r="AC17" s="75">
        <v>1</v>
      </c>
      <c r="AD17" s="75">
        <v>0</v>
      </c>
      <c r="AE17" s="76">
        <v>0</v>
      </c>
    </row>
    <row r="18" spans="1:31" x14ac:dyDescent="0.25">
      <c r="A18" s="136"/>
      <c r="B18" s="72">
        <v>7416</v>
      </c>
      <c r="C18" s="73" t="s">
        <v>27</v>
      </c>
      <c r="D18" s="74">
        <v>0</v>
      </c>
      <c r="E18" s="75">
        <v>0</v>
      </c>
      <c r="F18" s="75">
        <v>0</v>
      </c>
      <c r="G18" s="76">
        <v>0</v>
      </c>
      <c r="H18" s="74">
        <v>3</v>
      </c>
      <c r="I18" s="77">
        <v>0</v>
      </c>
      <c r="J18" s="74">
        <v>0</v>
      </c>
      <c r="K18" s="75">
        <v>0</v>
      </c>
      <c r="L18" s="76">
        <v>0</v>
      </c>
      <c r="M18" s="78">
        <v>0</v>
      </c>
      <c r="N18" s="76">
        <v>0</v>
      </c>
      <c r="O18" s="74">
        <v>0</v>
      </c>
      <c r="P18" s="76">
        <v>0</v>
      </c>
      <c r="Q18" s="74">
        <v>0</v>
      </c>
      <c r="R18" s="76">
        <v>0</v>
      </c>
      <c r="S18" s="74">
        <v>0</v>
      </c>
      <c r="T18" s="75">
        <v>0</v>
      </c>
      <c r="U18" s="75">
        <v>0</v>
      </c>
      <c r="V18" s="76">
        <v>0</v>
      </c>
      <c r="W18" s="74">
        <v>0</v>
      </c>
      <c r="X18" s="75">
        <v>0</v>
      </c>
      <c r="Y18" s="75">
        <v>0</v>
      </c>
      <c r="Z18" s="76">
        <v>0</v>
      </c>
      <c r="AA18" s="74">
        <v>0</v>
      </c>
      <c r="AB18" s="75">
        <v>0</v>
      </c>
      <c r="AC18" s="75">
        <v>0</v>
      </c>
      <c r="AD18" s="75">
        <v>0</v>
      </c>
      <c r="AE18" s="76">
        <v>0</v>
      </c>
    </row>
    <row r="19" spans="1:31" x14ac:dyDescent="0.25">
      <c r="A19" s="136" t="s">
        <v>50</v>
      </c>
      <c r="B19" s="79">
        <v>15</v>
      </c>
      <c r="C19" s="80" t="s">
        <v>28</v>
      </c>
      <c r="D19" s="81">
        <v>20</v>
      </c>
      <c r="E19" s="82">
        <v>2</v>
      </c>
      <c r="F19" s="82">
        <v>2</v>
      </c>
      <c r="G19" s="83">
        <v>2</v>
      </c>
      <c r="H19" s="81">
        <v>34</v>
      </c>
      <c r="I19" s="84">
        <v>0</v>
      </c>
      <c r="J19" s="81">
        <v>5</v>
      </c>
      <c r="K19" s="82">
        <v>0</v>
      </c>
      <c r="L19" s="83">
        <v>0</v>
      </c>
      <c r="M19" s="85">
        <v>1</v>
      </c>
      <c r="N19" s="83">
        <v>0</v>
      </c>
      <c r="O19" s="81">
        <v>13</v>
      </c>
      <c r="P19" s="83">
        <v>0</v>
      </c>
      <c r="Q19" s="81">
        <v>17</v>
      </c>
      <c r="R19" s="83">
        <v>0</v>
      </c>
      <c r="S19" s="81">
        <v>0</v>
      </c>
      <c r="T19" s="82">
        <v>1</v>
      </c>
      <c r="U19" s="82">
        <v>1</v>
      </c>
      <c r="V19" s="83">
        <v>2</v>
      </c>
      <c r="W19" s="81">
        <v>0</v>
      </c>
      <c r="X19" s="82">
        <v>0</v>
      </c>
      <c r="Y19" s="82">
        <v>0</v>
      </c>
      <c r="Z19" s="83">
        <v>6</v>
      </c>
      <c r="AA19" s="81">
        <v>3</v>
      </c>
      <c r="AB19" s="82">
        <v>3</v>
      </c>
      <c r="AC19" s="82">
        <v>2</v>
      </c>
      <c r="AD19" s="82">
        <v>0</v>
      </c>
      <c r="AE19" s="83">
        <v>0</v>
      </c>
    </row>
    <row r="20" spans="1:31" x14ac:dyDescent="0.25">
      <c r="A20" s="136"/>
      <c r="B20" s="72">
        <v>1295</v>
      </c>
      <c r="C20" s="73" t="s">
        <v>25</v>
      </c>
      <c r="D20" s="74">
        <v>16</v>
      </c>
      <c r="E20" s="75">
        <v>2</v>
      </c>
      <c r="F20" s="75">
        <v>2</v>
      </c>
      <c r="G20" s="76">
        <v>2</v>
      </c>
      <c r="H20" s="74">
        <v>27</v>
      </c>
      <c r="I20" s="77">
        <v>0</v>
      </c>
      <c r="J20" s="74">
        <v>2</v>
      </c>
      <c r="K20" s="75">
        <v>0</v>
      </c>
      <c r="L20" s="76">
        <v>0</v>
      </c>
      <c r="M20" s="78">
        <v>0</v>
      </c>
      <c r="N20" s="76">
        <v>0</v>
      </c>
      <c r="O20" s="74">
        <v>4</v>
      </c>
      <c r="P20" s="76">
        <v>0</v>
      </c>
      <c r="Q20" s="74">
        <v>8</v>
      </c>
      <c r="R20" s="76">
        <v>0</v>
      </c>
      <c r="S20" s="74">
        <v>0</v>
      </c>
      <c r="T20" s="75">
        <v>1</v>
      </c>
      <c r="U20" s="75">
        <v>1</v>
      </c>
      <c r="V20" s="76">
        <v>1</v>
      </c>
      <c r="W20" s="74">
        <v>0</v>
      </c>
      <c r="X20" s="75">
        <v>0</v>
      </c>
      <c r="Y20" s="75">
        <v>0</v>
      </c>
      <c r="Z20" s="76">
        <v>3</v>
      </c>
      <c r="AA20" s="74">
        <v>1</v>
      </c>
      <c r="AB20" s="75">
        <v>1</v>
      </c>
      <c r="AC20" s="75">
        <v>1</v>
      </c>
      <c r="AD20" s="75">
        <v>0</v>
      </c>
      <c r="AE20" s="76">
        <v>0</v>
      </c>
    </row>
    <row r="21" spans="1:31" x14ac:dyDescent="0.25">
      <c r="A21" s="136"/>
      <c r="B21" s="72">
        <v>1309</v>
      </c>
      <c r="C21" s="73" t="s">
        <v>26</v>
      </c>
      <c r="D21" s="74">
        <v>4</v>
      </c>
      <c r="E21" s="75">
        <v>0</v>
      </c>
      <c r="F21" s="75">
        <v>0</v>
      </c>
      <c r="G21" s="76">
        <v>0</v>
      </c>
      <c r="H21" s="74">
        <v>5</v>
      </c>
      <c r="I21" s="77">
        <v>0</v>
      </c>
      <c r="J21" s="74">
        <v>3</v>
      </c>
      <c r="K21" s="75">
        <v>0</v>
      </c>
      <c r="L21" s="76">
        <v>0</v>
      </c>
      <c r="M21" s="78">
        <v>1</v>
      </c>
      <c r="N21" s="76">
        <v>0</v>
      </c>
      <c r="O21" s="74">
        <v>9</v>
      </c>
      <c r="P21" s="76">
        <v>0</v>
      </c>
      <c r="Q21" s="74">
        <v>9</v>
      </c>
      <c r="R21" s="76">
        <v>0</v>
      </c>
      <c r="S21" s="74">
        <v>0</v>
      </c>
      <c r="T21" s="75">
        <v>0</v>
      </c>
      <c r="U21" s="75">
        <v>0</v>
      </c>
      <c r="V21" s="76">
        <v>1</v>
      </c>
      <c r="W21" s="74">
        <v>0</v>
      </c>
      <c r="X21" s="75">
        <v>0</v>
      </c>
      <c r="Y21" s="75">
        <v>0</v>
      </c>
      <c r="Z21" s="76">
        <v>1</v>
      </c>
      <c r="AA21" s="74">
        <v>2</v>
      </c>
      <c r="AB21" s="75">
        <v>2</v>
      </c>
      <c r="AC21" s="75">
        <v>1</v>
      </c>
      <c r="AD21" s="75">
        <v>0</v>
      </c>
      <c r="AE21" s="76">
        <v>0</v>
      </c>
    </row>
    <row r="22" spans="1:31" x14ac:dyDescent="0.25">
      <c r="A22" s="136"/>
      <c r="B22" s="72">
        <v>7416</v>
      </c>
      <c r="C22" s="73" t="s">
        <v>27</v>
      </c>
      <c r="D22" s="74">
        <v>0</v>
      </c>
      <c r="E22" s="75">
        <v>0</v>
      </c>
      <c r="F22" s="75">
        <v>0</v>
      </c>
      <c r="G22" s="76">
        <v>0</v>
      </c>
      <c r="H22" s="74">
        <v>2</v>
      </c>
      <c r="I22" s="77">
        <v>0</v>
      </c>
      <c r="J22" s="74">
        <v>0</v>
      </c>
      <c r="K22" s="75">
        <v>0</v>
      </c>
      <c r="L22" s="76">
        <v>0</v>
      </c>
      <c r="M22" s="78">
        <v>0</v>
      </c>
      <c r="N22" s="76">
        <v>0</v>
      </c>
      <c r="O22" s="74">
        <v>0</v>
      </c>
      <c r="P22" s="76">
        <v>0</v>
      </c>
      <c r="Q22" s="74">
        <v>0</v>
      </c>
      <c r="R22" s="76">
        <v>0</v>
      </c>
      <c r="S22" s="74">
        <v>0</v>
      </c>
      <c r="T22" s="75">
        <v>0</v>
      </c>
      <c r="U22" s="75">
        <v>0</v>
      </c>
      <c r="V22" s="76">
        <v>0</v>
      </c>
      <c r="W22" s="74">
        <v>0</v>
      </c>
      <c r="X22" s="75">
        <v>0</v>
      </c>
      <c r="Y22" s="75">
        <v>0</v>
      </c>
      <c r="Z22" s="76">
        <v>2</v>
      </c>
      <c r="AA22" s="74">
        <v>0</v>
      </c>
      <c r="AB22" s="75">
        <v>0</v>
      </c>
      <c r="AC22" s="75">
        <v>0</v>
      </c>
      <c r="AD22" s="75">
        <v>0</v>
      </c>
      <c r="AE22" s="76">
        <v>0</v>
      </c>
    </row>
    <row r="23" spans="1:31" x14ac:dyDescent="0.25">
      <c r="A23" s="136" t="s">
        <v>51</v>
      </c>
      <c r="B23" s="79">
        <v>15</v>
      </c>
      <c r="C23" s="80" t="s">
        <v>28</v>
      </c>
      <c r="D23" s="81">
        <v>21</v>
      </c>
      <c r="E23" s="82">
        <v>6</v>
      </c>
      <c r="F23" s="82">
        <v>4</v>
      </c>
      <c r="G23" s="83">
        <v>6</v>
      </c>
      <c r="H23" s="81">
        <v>42</v>
      </c>
      <c r="I23" s="84">
        <v>0</v>
      </c>
      <c r="J23" s="81">
        <v>8</v>
      </c>
      <c r="K23" s="82">
        <v>1</v>
      </c>
      <c r="L23" s="83">
        <v>1</v>
      </c>
      <c r="M23" s="85">
        <v>25</v>
      </c>
      <c r="N23" s="83">
        <v>0</v>
      </c>
      <c r="O23" s="81">
        <v>9</v>
      </c>
      <c r="P23" s="83">
        <v>0</v>
      </c>
      <c r="Q23" s="81">
        <v>9</v>
      </c>
      <c r="R23" s="83">
        <v>1</v>
      </c>
      <c r="S23" s="81">
        <v>0</v>
      </c>
      <c r="T23" s="82">
        <v>0</v>
      </c>
      <c r="U23" s="82">
        <v>0</v>
      </c>
      <c r="V23" s="83">
        <v>0</v>
      </c>
      <c r="W23" s="81">
        <v>0</v>
      </c>
      <c r="X23" s="82">
        <v>0</v>
      </c>
      <c r="Y23" s="82">
        <v>0</v>
      </c>
      <c r="Z23" s="83">
        <v>8</v>
      </c>
      <c r="AA23" s="81">
        <v>5</v>
      </c>
      <c r="AB23" s="82">
        <v>5</v>
      </c>
      <c r="AC23" s="82">
        <v>2</v>
      </c>
      <c r="AD23" s="82">
        <v>0</v>
      </c>
      <c r="AE23" s="83">
        <v>0</v>
      </c>
    </row>
    <row r="24" spans="1:31" x14ac:dyDescent="0.25">
      <c r="A24" s="136"/>
      <c r="B24" s="72">
        <v>1295</v>
      </c>
      <c r="C24" s="73" t="s">
        <v>25</v>
      </c>
      <c r="D24" s="74">
        <v>18</v>
      </c>
      <c r="E24" s="75">
        <v>5</v>
      </c>
      <c r="F24" s="75">
        <v>4</v>
      </c>
      <c r="G24" s="76">
        <v>6</v>
      </c>
      <c r="H24" s="74">
        <v>37</v>
      </c>
      <c r="I24" s="77">
        <v>0</v>
      </c>
      <c r="J24" s="74">
        <v>2</v>
      </c>
      <c r="K24" s="75">
        <v>1</v>
      </c>
      <c r="L24" s="76">
        <v>1</v>
      </c>
      <c r="M24" s="78">
        <v>23</v>
      </c>
      <c r="N24" s="76">
        <v>0</v>
      </c>
      <c r="O24" s="74">
        <v>3</v>
      </c>
      <c r="P24" s="76">
        <v>0</v>
      </c>
      <c r="Q24" s="74">
        <v>4</v>
      </c>
      <c r="R24" s="76">
        <v>1</v>
      </c>
      <c r="S24" s="74">
        <v>0</v>
      </c>
      <c r="T24" s="75">
        <v>0</v>
      </c>
      <c r="U24" s="75">
        <v>0</v>
      </c>
      <c r="V24" s="76">
        <v>0</v>
      </c>
      <c r="W24" s="74">
        <v>0</v>
      </c>
      <c r="X24" s="75">
        <v>0</v>
      </c>
      <c r="Y24" s="75">
        <v>0</v>
      </c>
      <c r="Z24" s="76">
        <v>3</v>
      </c>
      <c r="AA24" s="74">
        <v>3</v>
      </c>
      <c r="AB24" s="75">
        <v>3</v>
      </c>
      <c r="AC24" s="75">
        <v>0</v>
      </c>
      <c r="AD24" s="75">
        <v>0</v>
      </c>
      <c r="AE24" s="76">
        <v>0</v>
      </c>
    </row>
    <row r="25" spans="1:31" x14ac:dyDescent="0.25">
      <c r="A25" s="136"/>
      <c r="B25" s="72">
        <v>1309</v>
      </c>
      <c r="C25" s="73" t="s">
        <v>26</v>
      </c>
      <c r="D25" s="74">
        <v>3</v>
      </c>
      <c r="E25" s="75">
        <v>1</v>
      </c>
      <c r="F25" s="75">
        <v>0</v>
      </c>
      <c r="G25" s="76">
        <v>0</v>
      </c>
      <c r="H25" s="74">
        <v>3</v>
      </c>
      <c r="I25" s="77">
        <v>0</v>
      </c>
      <c r="J25" s="74">
        <v>6</v>
      </c>
      <c r="K25" s="75">
        <v>0</v>
      </c>
      <c r="L25" s="76">
        <v>0</v>
      </c>
      <c r="M25" s="78">
        <v>0</v>
      </c>
      <c r="N25" s="76">
        <v>0</v>
      </c>
      <c r="O25" s="74">
        <v>6</v>
      </c>
      <c r="P25" s="76">
        <v>0</v>
      </c>
      <c r="Q25" s="74">
        <v>5</v>
      </c>
      <c r="R25" s="76">
        <v>0</v>
      </c>
      <c r="S25" s="74">
        <v>0</v>
      </c>
      <c r="T25" s="75">
        <v>0</v>
      </c>
      <c r="U25" s="75">
        <v>0</v>
      </c>
      <c r="V25" s="76">
        <v>0</v>
      </c>
      <c r="W25" s="74">
        <v>0</v>
      </c>
      <c r="X25" s="75">
        <v>0</v>
      </c>
      <c r="Y25" s="75">
        <v>0</v>
      </c>
      <c r="Z25" s="76">
        <v>4</v>
      </c>
      <c r="AA25" s="74">
        <v>2</v>
      </c>
      <c r="AB25" s="75">
        <v>2</v>
      </c>
      <c r="AC25" s="75">
        <v>2</v>
      </c>
      <c r="AD25" s="75">
        <v>0</v>
      </c>
      <c r="AE25" s="76">
        <v>0</v>
      </c>
    </row>
    <row r="26" spans="1:31" x14ac:dyDescent="0.25">
      <c r="A26" s="136"/>
      <c r="B26" s="72">
        <v>7416</v>
      </c>
      <c r="C26" s="73" t="s">
        <v>27</v>
      </c>
      <c r="D26" s="74">
        <v>0</v>
      </c>
      <c r="E26" s="75">
        <v>0</v>
      </c>
      <c r="F26" s="75">
        <v>0</v>
      </c>
      <c r="G26" s="76">
        <v>0</v>
      </c>
      <c r="H26" s="74">
        <v>2</v>
      </c>
      <c r="I26" s="77">
        <v>0</v>
      </c>
      <c r="J26" s="74">
        <v>0</v>
      </c>
      <c r="K26" s="75">
        <v>0</v>
      </c>
      <c r="L26" s="76">
        <v>0</v>
      </c>
      <c r="M26" s="78">
        <v>2</v>
      </c>
      <c r="N26" s="76">
        <v>0</v>
      </c>
      <c r="O26" s="74">
        <v>0</v>
      </c>
      <c r="P26" s="76">
        <v>0</v>
      </c>
      <c r="Q26" s="74">
        <v>0</v>
      </c>
      <c r="R26" s="76">
        <v>0</v>
      </c>
      <c r="S26" s="74">
        <v>0</v>
      </c>
      <c r="T26" s="75">
        <v>0</v>
      </c>
      <c r="U26" s="75">
        <v>0</v>
      </c>
      <c r="V26" s="76">
        <v>0</v>
      </c>
      <c r="W26" s="74">
        <v>0</v>
      </c>
      <c r="X26" s="75">
        <v>0</v>
      </c>
      <c r="Y26" s="75">
        <v>0</v>
      </c>
      <c r="Z26" s="76">
        <v>1</v>
      </c>
      <c r="AA26" s="74">
        <v>0</v>
      </c>
      <c r="AB26" s="75">
        <v>0</v>
      </c>
      <c r="AC26" s="75">
        <v>0</v>
      </c>
      <c r="AD26" s="75">
        <v>0</v>
      </c>
      <c r="AE26" s="76">
        <v>0</v>
      </c>
    </row>
    <row r="27" spans="1:31" x14ac:dyDescent="0.25">
      <c r="A27" s="136" t="s">
        <v>52</v>
      </c>
      <c r="B27" s="79">
        <v>15</v>
      </c>
      <c r="C27" s="80" t="s">
        <v>28</v>
      </c>
      <c r="D27" s="81">
        <v>35</v>
      </c>
      <c r="E27" s="82">
        <v>3</v>
      </c>
      <c r="F27" s="82">
        <v>3</v>
      </c>
      <c r="G27" s="83">
        <v>3</v>
      </c>
      <c r="H27" s="81">
        <v>42</v>
      </c>
      <c r="I27" s="84">
        <v>0</v>
      </c>
      <c r="J27" s="81">
        <v>25</v>
      </c>
      <c r="K27" s="82">
        <v>2</v>
      </c>
      <c r="L27" s="83">
        <v>2</v>
      </c>
      <c r="M27" s="85">
        <v>21</v>
      </c>
      <c r="N27" s="83">
        <v>0</v>
      </c>
      <c r="O27" s="81">
        <v>8</v>
      </c>
      <c r="P27" s="83">
        <v>0</v>
      </c>
      <c r="Q27" s="81">
        <v>7</v>
      </c>
      <c r="R27" s="83">
        <v>0</v>
      </c>
      <c r="S27" s="81">
        <v>0</v>
      </c>
      <c r="T27" s="82">
        <v>0</v>
      </c>
      <c r="U27" s="82">
        <v>0</v>
      </c>
      <c r="V27" s="83">
        <v>0</v>
      </c>
      <c r="W27" s="81">
        <v>8</v>
      </c>
      <c r="X27" s="82">
        <v>2</v>
      </c>
      <c r="Y27" s="82">
        <v>2</v>
      </c>
      <c r="Z27" s="83">
        <v>12</v>
      </c>
      <c r="AA27" s="81">
        <v>8</v>
      </c>
      <c r="AB27" s="82">
        <v>8</v>
      </c>
      <c r="AC27" s="82">
        <v>6</v>
      </c>
      <c r="AD27" s="82">
        <v>4</v>
      </c>
      <c r="AE27" s="83">
        <v>0</v>
      </c>
    </row>
    <row r="28" spans="1:31" x14ac:dyDescent="0.25">
      <c r="A28" s="136"/>
      <c r="B28" s="72">
        <v>1295</v>
      </c>
      <c r="C28" s="73" t="s">
        <v>25</v>
      </c>
      <c r="D28" s="74">
        <v>24</v>
      </c>
      <c r="E28" s="75">
        <v>2</v>
      </c>
      <c r="F28" s="75">
        <v>2</v>
      </c>
      <c r="G28" s="76">
        <v>2</v>
      </c>
      <c r="H28" s="74">
        <v>36</v>
      </c>
      <c r="I28" s="77">
        <v>0</v>
      </c>
      <c r="J28" s="74">
        <v>16</v>
      </c>
      <c r="K28" s="75">
        <v>2</v>
      </c>
      <c r="L28" s="76">
        <v>2</v>
      </c>
      <c r="M28" s="78">
        <v>21</v>
      </c>
      <c r="N28" s="76">
        <v>0</v>
      </c>
      <c r="O28" s="74">
        <v>0</v>
      </c>
      <c r="P28" s="76">
        <v>0</v>
      </c>
      <c r="Q28" s="74">
        <v>0</v>
      </c>
      <c r="R28" s="76">
        <v>0</v>
      </c>
      <c r="S28" s="74">
        <v>0</v>
      </c>
      <c r="T28" s="75">
        <v>0</v>
      </c>
      <c r="U28" s="75">
        <v>0</v>
      </c>
      <c r="V28" s="76">
        <v>0</v>
      </c>
      <c r="W28" s="74">
        <v>8</v>
      </c>
      <c r="X28" s="75">
        <v>2</v>
      </c>
      <c r="Y28" s="75">
        <v>2</v>
      </c>
      <c r="Z28" s="76">
        <v>4</v>
      </c>
      <c r="AA28" s="74">
        <v>5</v>
      </c>
      <c r="AB28" s="75">
        <v>5</v>
      </c>
      <c r="AC28" s="75">
        <v>3</v>
      </c>
      <c r="AD28" s="75">
        <v>4</v>
      </c>
      <c r="AE28" s="76">
        <v>0</v>
      </c>
    </row>
    <row r="29" spans="1:31" x14ac:dyDescent="0.25">
      <c r="A29" s="136"/>
      <c r="B29" s="72">
        <v>1309</v>
      </c>
      <c r="C29" s="73" t="s">
        <v>26</v>
      </c>
      <c r="D29" s="74">
        <v>11</v>
      </c>
      <c r="E29" s="75">
        <v>1</v>
      </c>
      <c r="F29" s="75">
        <v>1</v>
      </c>
      <c r="G29" s="76">
        <v>1</v>
      </c>
      <c r="H29" s="74">
        <v>5</v>
      </c>
      <c r="I29" s="77">
        <v>0</v>
      </c>
      <c r="J29" s="74">
        <v>9</v>
      </c>
      <c r="K29" s="75">
        <v>0</v>
      </c>
      <c r="L29" s="76">
        <v>0</v>
      </c>
      <c r="M29" s="78">
        <v>0</v>
      </c>
      <c r="N29" s="76">
        <v>0</v>
      </c>
      <c r="O29" s="74">
        <v>8</v>
      </c>
      <c r="P29" s="76">
        <v>0</v>
      </c>
      <c r="Q29" s="74">
        <v>7</v>
      </c>
      <c r="R29" s="76">
        <v>0</v>
      </c>
      <c r="S29" s="74">
        <v>0</v>
      </c>
      <c r="T29" s="75">
        <v>0</v>
      </c>
      <c r="U29" s="75">
        <v>0</v>
      </c>
      <c r="V29" s="76">
        <v>0</v>
      </c>
      <c r="W29" s="74">
        <v>0</v>
      </c>
      <c r="X29" s="75">
        <v>0</v>
      </c>
      <c r="Y29" s="75">
        <v>0</v>
      </c>
      <c r="Z29" s="76">
        <v>5</v>
      </c>
      <c r="AA29" s="74">
        <v>3</v>
      </c>
      <c r="AB29" s="75">
        <v>3</v>
      </c>
      <c r="AC29" s="75">
        <v>3</v>
      </c>
      <c r="AD29" s="75">
        <v>0</v>
      </c>
      <c r="AE29" s="76">
        <v>0</v>
      </c>
    </row>
    <row r="30" spans="1:31" x14ac:dyDescent="0.25">
      <c r="A30" s="136"/>
      <c r="B30" s="72">
        <v>7416</v>
      </c>
      <c r="C30" s="73" t="s">
        <v>27</v>
      </c>
      <c r="D30" s="74">
        <v>0</v>
      </c>
      <c r="E30" s="75">
        <v>0</v>
      </c>
      <c r="F30" s="75">
        <v>0</v>
      </c>
      <c r="G30" s="76">
        <v>0</v>
      </c>
      <c r="H30" s="74">
        <v>1</v>
      </c>
      <c r="I30" s="77">
        <v>0</v>
      </c>
      <c r="J30" s="74">
        <v>0</v>
      </c>
      <c r="K30" s="75">
        <v>0</v>
      </c>
      <c r="L30" s="76">
        <v>0</v>
      </c>
      <c r="M30" s="78">
        <v>0</v>
      </c>
      <c r="N30" s="76">
        <v>0</v>
      </c>
      <c r="O30" s="74">
        <v>0</v>
      </c>
      <c r="P30" s="76">
        <v>0</v>
      </c>
      <c r="Q30" s="74">
        <v>0</v>
      </c>
      <c r="R30" s="76">
        <v>0</v>
      </c>
      <c r="S30" s="74">
        <v>0</v>
      </c>
      <c r="T30" s="75">
        <v>0</v>
      </c>
      <c r="U30" s="75">
        <v>0</v>
      </c>
      <c r="V30" s="76">
        <v>0</v>
      </c>
      <c r="W30" s="74">
        <v>0</v>
      </c>
      <c r="X30" s="75">
        <v>0</v>
      </c>
      <c r="Y30" s="75">
        <v>0</v>
      </c>
      <c r="Z30" s="76">
        <v>3</v>
      </c>
      <c r="AA30" s="74">
        <v>0</v>
      </c>
      <c r="AB30" s="75">
        <v>0</v>
      </c>
      <c r="AC30" s="75">
        <v>0</v>
      </c>
      <c r="AD30" s="75">
        <v>0</v>
      </c>
      <c r="AE30" s="76">
        <v>0</v>
      </c>
    </row>
    <row r="31" spans="1:31" x14ac:dyDescent="0.25">
      <c r="A31" s="136" t="s">
        <v>53</v>
      </c>
      <c r="B31" s="79">
        <v>15</v>
      </c>
      <c r="C31" s="80" t="s">
        <v>28</v>
      </c>
      <c r="D31" s="81">
        <v>18</v>
      </c>
      <c r="E31" s="82">
        <v>4</v>
      </c>
      <c r="F31" s="82">
        <v>5</v>
      </c>
      <c r="G31" s="83">
        <v>3</v>
      </c>
      <c r="H31" s="81">
        <v>35</v>
      </c>
      <c r="I31" s="84">
        <v>0</v>
      </c>
      <c r="J31" s="81">
        <v>26</v>
      </c>
      <c r="K31" s="82">
        <v>3</v>
      </c>
      <c r="L31" s="83">
        <v>3</v>
      </c>
      <c r="M31" s="85">
        <v>25</v>
      </c>
      <c r="N31" s="83">
        <v>0</v>
      </c>
      <c r="O31" s="81">
        <v>6</v>
      </c>
      <c r="P31" s="83">
        <v>0</v>
      </c>
      <c r="Q31" s="81">
        <v>5</v>
      </c>
      <c r="R31" s="83">
        <v>2</v>
      </c>
      <c r="S31" s="81">
        <v>0</v>
      </c>
      <c r="T31" s="82">
        <v>1</v>
      </c>
      <c r="U31" s="82">
        <v>1</v>
      </c>
      <c r="V31" s="83">
        <v>0</v>
      </c>
      <c r="W31" s="81">
        <v>5</v>
      </c>
      <c r="X31" s="82">
        <v>5</v>
      </c>
      <c r="Y31" s="82">
        <v>4</v>
      </c>
      <c r="Z31" s="83">
        <v>8</v>
      </c>
      <c r="AA31" s="81">
        <v>1</v>
      </c>
      <c r="AB31" s="82">
        <v>1</v>
      </c>
      <c r="AC31" s="82">
        <v>1</v>
      </c>
      <c r="AD31" s="82">
        <v>1</v>
      </c>
      <c r="AE31" s="83">
        <v>0</v>
      </c>
    </row>
    <row r="32" spans="1:31" x14ac:dyDescent="0.25">
      <c r="A32" s="136"/>
      <c r="B32" s="72">
        <v>1295</v>
      </c>
      <c r="C32" s="73" t="s">
        <v>25</v>
      </c>
      <c r="D32" s="74">
        <v>17</v>
      </c>
      <c r="E32" s="75">
        <v>3</v>
      </c>
      <c r="F32" s="75">
        <v>3</v>
      </c>
      <c r="G32" s="76">
        <v>2</v>
      </c>
      <c r="H32" s="74">
        <v>30</v>
      </c>
      <c r="I32" s="77">
        <v>0</v>
      </c>
      <c r="J32" s="74">
        <v>20</v>
      </c>
      <c r="K32" s="75">
        <v>3</v>
      </c>
      <c r="L32" s="76">
        <v>3</v>
      </c>
      <c r="M32" s="78">
        <v>22</v>
      </c>
      <c r="N32" s="76">
        <v>0</v>
      </c>
      <c r="O32" s="74">
        <v>6</v>
      </c>
      <c r="P32" s="76">
        <v>0</v>
      </c>
      <c r="Q32" s="74">
        <v>4</v>
      </c>
      <c r="R32" s="76">
        <v>2</v>
      </c>
      <c r="S32" s="74">
        <v>0</v>
      </c>
      <c r="T32" s="75">
        <v>1</v>
      </c>
      <c r="U32" s="75">
        <v>1</v>
      </c>
      <c r="V32" s="76">
        <v>0</v>
      </c>
      <c r="W32" s="74">
        <v>5</v>
      </c>
      <c r="X32" s="75">
        <v>5</v>
      </c>
      <c r="Y32" s="75">
        <v>4</v>
      </c>
      <c r="Z32" s="76">
        <v>0</v>
      </c>
      <c r="AA32" s="74">
        <v>1</v>
      </c>
      <c r="AB32" s="75">
        <v>1</v>
      </c>
      <c r="AC32" s="75">
        <v>1</v>
      </c>
      <c r="AD32" s="75">
        <v>1</v>
      </c>
      <c r="AE32" s="76">
        <v>0</v>
      </c>
    </row>
    <row r="33" spans="1:31" x14ac:dyDescent="0.25">
      <c r="A33" s="136"/>
      <c r="B33" s="72">
        <v>1309</v>
      </c>
      <c r="C33" s="73" t="s">
        <v>26</v>
      </c>
      <c r="D33" s="74">
        <v>1</v>
      </c>
      <c r="E33" s="75">
        <v>1</v>
      </c>
      <c r="F33" s="75">
        <v>2</v>
      </c>
      <c r="G33" s="76">
        <v>1</v>
      </c>
      <c r="H33" s="74">
        <v>1</v>
      </c>
      <c r="I33" s="77">
        <v>0</v>
      </c>
      <c r="J33" s="74">
        <v>6</v>
      </c>
      <c r="K33" s="75">
        <v>0</v>
      </c>
      <c r="L33" s="76">
        <v>0</v>
      </c>
      <c r="M33" s="78">
        <v>3</v>
      </c>
      <c r="N33" s="76">
        <v>0</v>
      </c>
      <c r="O33" s="74">
        <v>0</v>
      </c>
      <c r="P33" s="76">
        <v>0</v>
      </c>
      <c r="Q33" s="74">
        <v>0</v>
      </c>
      <c r="R33" s="76">
        <v>0</v>
      </c>
      <c r="S33" s="74">
        <v>0</v>
      </c>
      <c r="T33" s="75">
        <v>0</v>
      </c>
      <c r="U33" s="75">
        <v>0</v>
      </c>
      <c r="V33" s="76">
        <v>0</v>
      </c>
      <c r="W33" s="74">
        <v>0</v>
      </c>
      <c r="X33" s="75">
        <v>0</v>
      </c>
      <c r="Y33" s="75">
        <v>0</v>
      </c>
      <c r="Z33" s="76">
        <v>2</v>
      </c>
      <c r="AA33" s="74">
        <v>0</v>
      </c>
      <c r="AB33" s="75">
        <v>0</v>
      </c>
      <c r="AC33" s="75">
        <v>0</v>
      </c>
      <c r="AD33" s="75">
        <v>0</v>
      </c>
      <c r="AE33" s="76">
        <v>0</v>
      </c>
    </row>
    <row r="34" spans="1:31" x14ac:dyDescent="0.25">
      <c r="A34" s="136"/>
      <c r="B34" s="72">
        <v>7416</v>
      </c>
      <c r="C34" s="73" t="s">
        <v>27</v>
      </c>
      <c r="D34" s="74">
        <v>0</v>
      </c>
      <c r="E34" s="75">
        <v>0</v>
      </c>
      <c r="F34" s="75">
        <v>0</v>
      </c>
      <c r="G34" s="76">
        <v>0</v>
      </c>
      <c r="H34" s="74">
        <v>4</v>
      </c>
      <c r="I34" s="77">
        <v>0</v>
      </c>
      <c r="J34" s="74">
        <v>0</v>
      </c>
      <c r="K34" s="75">
        <v>0</v>
      </c>
      <c r="L34" s="76">
        <v>0</v>
      </c>
      <c r="M34" s="78">
        <v>0</v>
      </c>
      <c r="N34" s="76">
        <v>0</v>
      </c>
      <c r="O34" s="74">
        <v>0</v>
      </c>
      <c r="P34" s="76">
        <v>0</v>
      </c>
      <c r="Q34" s="74">
        <v>1</v>
      </c>
      <c r="R34" s="76">
        <v>0</v>
      </c>
      <c r="S34" s="74">
        <v>0</v>
      </c>
      <c r="T34" s="75">
        <v>0</v>
      </c>
      <c r="U34" s="75">
        <v>0</v>
      </c>
      <c r="V34" s="76">
        <v>0</v>
      </c>
      <c r="W34" s="74">
        <v>0</v>
      </c>
      <c r="X34" s="75">
        <v>0</v>
      </c>
      <c r="Y34" s="75">
        <v>0</v>
      </c>
      <c r="Z34" s="76">
        <v>6</v>
      </c>
      <c r="AA34" s="74">
        <v>0</v>
      </c>
      <c r="AB34" s="75">
        <v>0</v>
      </c>
      <c r="AC34" s="75">
        <v>0</v>
      </c>
      <c r="AD34" s="75">
        <v>0</v>
      </c>
      <c r="AE34" s="76">
        <v>0</v>
      </c>
    </row>
    <row r="35" spans="1:31" x14ac:dyDescent="0.25">
      <c r="A35" s="136" t="s">
        <v>54</v>
      </c>
      <c r="B35" s="79">
        <v>15</v>
      </c>
      <c r="C35" s="80" t="s">
        <v>28</v>
      </c>
      <c r="D35" s="81">
        <v>28</v>
      </c>
      <c r="E35" s="82">
        <v>4</v>
      </c>
      <c r="F35" s="82">
        <v>3</v>
      </c>
      <c r="G35" s="83">
        <v>6</v>
      </c>
      <c r="H35" s="81">
        <v>44</v>
      </c>
      <c r="I35" s="84">
        <v>0</v>
      </c>
      <c r="J35" s="81">
        <v>14</v>
      </c>
      <c r="K35" s="82">
        <v>1</v>
      </c>
      <c r="L35" s="83">
        <v>1</v>
      </c>
      <c r="M35" s="85">
        <v>23</v>
      </c>
      <c r="N35" s="83">
        <v>0</v>
      </c>
      <c r="O35" s="81">
        <v>4</v>
      </c>
      <c r="P35" s="83">
        <v>1</v>
      </c>
      <c r="Q35" s="81">
        <v>6</v>
      </c>
      <c r="R35" s="83">
        <v>0</v>
      </c>
      <c r="S35" s="81">
        <v>0</v>
      </c>
      <c r="T35" s="82">
        <v>0</v>
      </c>
      <c r="U35" s="82">
        <v>0</v>
      </c>
      <c r="V35" s="83">
        <v>0</v>
      </c>
      <c r="W35" s="81">
        <v>7</v>
      </c>
      <c r="X35" s="82">
        <v>8</v>
      </c>
      <c r="Y35" s="82">
        <v>2</v>
      </c>
      <c r="Z35" s="83">
        <v>3</v>
      </c>
      <c r="AA35" s="81">
        <v>4</v>
      </c>
      <c r="AB35" s="82">
        <v>4</v>
      </c>
      <c r="AC35" s="82">
        <v>1</v>
      </c>
      <c r="AD35" s="82">
        <v>2</v>
      </c>
      <c r="AE35" s="83">
        <v>1</v>
      </c>
    </row>
    <row r="36" spans="1:31" x14ac:dyDescent="0.25">
      <c r="A36" s="136"/>
      <c r="B36" s="72">
        <v>1295</v>
      </c>
      <c r="C36" s="73" t="s">
        <v>25</v>
      </c>
      <c r="D36" s="74">
        <v>28</v>
      </c>
      <c r="E36" s="75">
        <v>3</v>
      </c>
      <c r="F36" s="75">
        <v>3</v>
      </c>
      <c r="G36" s="76">
        <v>4</v>
      </c>
      <c r="H36" s="74">
        <v>31</v>
      </c>
      <c r="I36" s="77">
        <v>0</v>
      </c>
      <c r="J36" s="74">
        <v>14</v>
      </c>
      <c r="K36" s="75">
        <v>1</v>
      </c>
      <c r="L36" s="76">
        <v>1</v>
      </c>
      <c r="M36" s="78">
        <v>23</v>
      </c>
      <c r="N36" s="76">
        <v>0</v>
      </c>
      <c r="O36" s="74">
        <v>4</v>
      </c>
      <c r="P36" s="76">
        <v>1</v>
      </c>
      <c r="Q36" s="74">
        <v>6</v>
      </c>
      <c r="R36" s="76">
        <v>0</v>
      </c>
      <c r="S36" s="74">
        <v>0</v>
      </c>
      <c r="T36" s="75">
        <v>0</v>
      </c>
      <c r="U36" s="75">
        <v>0</v>
      </c>
      <c r="V36" s="76">
        <v>0</v>
      </c>
      <c r="W36" s="74">
        <v>7</v>
      </c>
      <c r="X36" s="75">
        <v>8</v>
      </c>
      <c r="Y36" s="75">
        <v>2</v>
      </c>
      <c r="Z36" s="76">
        <v>1</v>
      </c>
      <c r="AA36" s="74">
        <v>3</v>
      </c>
      <c r="AB36" s="75">
        <v>3</v>
      </c>
      <c r="AC36" s="75">
        <v>1</v>
      </c>
      <c r="AD36" s="75">
        <v>2</v>
      </c>
      <c r="AE36" s="76">
        <v>1</v>
      </c>
    </row>
    <row r="37" spans="1:31" x14ac:dyDescent="0.25">
      <c r="A37" s="136"/>
      <c r="B37" s="72">
        <v>1309</v>
      </c>
      <c r="C37" s="73" t="s">
        <v>26</v>
      </c>
      <c r="D37" s="74">
        <v>0</v>
      </c>
      <c r="E37" s="75">
        <v>1</v>
      </c>
      <c r="F37" s="75">
        <v>0</v>
      </c>
      <c r="G37" s="76">
        <v>2</v>
      </c>
      <c r="H37" s="74">
        <v>4</v>
      </c>
      <c r="I37" s="77">
        <v>0</v>
      </c>
      <c r="J37" s="74">
        <v>0</v>
      </c>
      <c r="K37" s="75">
        <v>0</v>
      </c>
      <c r="L37" s="76">
        <v>0</v>
      </c>
      <c r="M37" s="78">
        <v>0</v>
      </c>
      <c r="N37" s="76">
        <v>0</v>
      </c>
      <c r="O37" s="74">
        <v>0</v>
      </c>
      <c r="P37" s="76">
        <v>0</v>
      </c>
      <c r="Q37" s="74">
        <v>0</v>
      </c>
      <c r="R37" s="76">
        <v>0</v>
      </c>
      <c r="S37" s="74">
        <v>0</v>
      </c>
      <c r="T37" s="75">
        <v>0</v>
      </c>
      <c r="U37" s="75">
        <v>0</v>
      </c>
      <c r="V37" s="76">
        <v>0</v>
      </c>
      <c r="W37" s="74">
        <v>0</v>
      </c>
      <c r="X37" s="75">
        <v>0</v>
      </c>
      <c r="Y37" s="75">
        <v>0</v>
      </c>
      <c r="Z37" s="76">
        <v>1</v>
      </c>
      <c r="AA37" s="74">
        <v>1</v>
      </c>
      <c r="AB37" s="75">
        <v>1</v>
      </c>
      <c r="AC37" s="75">
        <v>0</v>
      </c>
      <c r="AD37" s="75">
        <v>0</v>
      </c>
      <c r="AE37" s="76">
        <v>0</v>
      </c>
    </row>
    <row r="38" spans="1:31" x14ac:dyDescent="0.25">
      <c r="A38" s="136"/>
      <c r="B38" s="72">
        <v>7416</v>
      </c>
      <c r="C38" s="73" t="s">
        <v>27</v>
      </c>
      <c r="D38" s="74">
        <v>0</v>
      </c>
      <c r="E38" s="75">
        <v>0</v>
      </c>
      <c r="F38" s="75">
        <v>0</v>
      </c>
      <c r="G38" s="76">
        <v>0</v>
      </c>
      <c r="H38" s="74">
        <v>9</v>
      </c>
      <c r="I38" s="77">
        <v>0</v>
      </c>
      <c r="J38" s="74">
        <v>0</v>
      </c>
      <c r="K38" s="75">
        <v>0</v>
      </c>
      <c r="L38" s="76">
        <v>0</v>
      </c>
      <c r="M38" s="78">
        <v>0</v>
      </c>
      <c r="N38" s="76">
        <v>0</v>
      </c>
      <c r="O38" s="74">
        <v>0</v>
      </c>
      <c r="P38" s="76">
        <v>0</v>
      </c>
      <c r="Q38" s="74">
        <v>0</v>
      </c>
      <c r="R38" s="76">
        <v>0</v>
      </c>
      <c r="S38" s="74">
        <v>0</v>
      </c>
      <c r="T38" s="75">
        <v>0</v>
      </c>
      <c r="U38" s="75">
        <v>0</v>
      </c>
      <c r="V38" s="76">
        <v>0</v>
      </c>
      <c r="W38" s="74">
        <v>0</v>
      </c>
      <c r="X38" s="75">
        <v>0</v>
      </c>
      <c r="Y38" s="75">
        <v>0</v>
      </c>
      <c r="Z38" s="76">
        <v>1</v>
      </c>
      <c r="AA38" s="74">
        <v>0</v>
      </c>
      <c r="AB38" s="75">
        <v>0</v>
      </c>
      <c r="AC38" s="75">
        <v>0</v>
      </c>
      <c r="AD38" s="75">
        <v>0</v>
      </c>
      <c r="AE38" s="76">
        <v>0</v>
      </c>
    </row>
    <row r="39" spans="1:31" x14ac:dyDescent="0.25">
      <c r="A39" s="136" t="s">
        <v>55</v>
      </c>
      <c r="B39" s="79">
        <v>15</v>
      </c>
      <c r="C39" s="80" t="s">
        <v>28</v>
      </c>
      <c r="D39" s="81">
        <v>8</v>
      </c>
      <c r="E39" s="82">
        <v>4</v>
      </c>
      <c r="F39" s="82">
        <v>2</v>
      </c>
      <c r="G39" s="83">
        <v>3</v>
      </c>
      <c r="H39" s="81">
        <v>38</v>
      </c>
      <c r="I39" s="84">
        <v>0</v>
      </c>
      <c r="J39" s="81">
        <v>7</v>
      </c>
      <c r="K39" s="82">
        <v>0</v>
      </c>
      <c r="L39" s="83">
        <v>0</v>
      </c>
      <c r="M39" s="85">
        <v>2</v>
      </c>
      <c r="N39" s="83">
        <v>0</v>
      </c>
      <c r="O39" s="81">
        <v>1</v>
      </c>
      <c r="P39" s="83">
        <v>0</v>
      </c>
      <c r="Q39" s="81">
        <v>0</v>
      </c>
      <c r="R39" s="83">
        <v>0</v>
      </c>
      <c r="S39" s="81">
        <v>0</v>
      </c>
      <c r="T39" s="82">
        <v>0</v>
      </c>
      <c r="U39" s="82">
        <v>0</v>
      </c>
      <c r="V39" s="83">
        <v>0</v>
      </c>
      <c r="W39" s="81">
        <v>3</v>
      </c>
      <c r="X39" s="82">
        <v>3</v>
      </c>
      <c r="Y39" s="82">
        <v>2</v>
      </c>
      <c r="Z39" s="83">
        <v>4</v>
      </c>
      <c r="AA39" s="81">
        <v>0</v>
      </c>
      <c r="AB39" s="82">
        <v>0</v>
      </c>
      <c r="AC39" s="82">
        <v>0</v>
      </c>
      <c r="AD39" s="82">
        <v>0</v>
      </c>
      <c r="AE39" s="83">
        <v>0</v>
      </c>
    </row>
    <row r="40" spans="1:31" x14ac:dyDescent="0.25">
      <c r="A40" s="136"/>
      <c r="B40" s="72">
        <v>1295</v>
      </c>
      <c r="C40" s="73" t="s">
        <v>25</v>
      </c>
      <c r="D40" s="74">
        <v>6</v>
      </c>
      <c r="E40" s="75">
        <v>2</v>
      </c>
      <c r="F40" s="75">
        <v>2</v>
      </c>
      <c r="G40" s="76">
        <v>1</v>
      </c>
      <c r="H40" s="74">
        <v>24</v>
      </c>
      <c r="I40" s="77">
        <v>0</v>
      </c>
      <c r="J40" s="74">
        <v>3</v>
      </c>
      <c r="K40" s="75">
        <v>0</v>
      </c>
      <c r="L40" s="76">
        <v>0</v>
      </c>
      <c r="M40" s="78">
        <v>1</v>
      </c>
      <c r="N40" s="76">
        <v>0</v>
      </c>
      <c r="O40" s="74">
        <v>1</v>
      </c>
      <c r="P40" s="76">
        <v>0</v>
      </c>
      <c r="Q40" s="74">
        <v>0</v>
      </c>
      <c r="R40" s="76">
        <v>0</v>
      </c>
      <c r="S40" s="74">
        <v>0</v>
      </c>
      <c r="T40" s="75">
        <v>0</v>
      </c>
      <c r="U40" s="75">
        <v>0</v>
      </c>
      <c r="V40" s="76">
        <v>0</v>
      </c>
      <c r="W40" s="74">
        <v>3</v>
      </c>
      <c r="X40" s="75">
        <v>3</v>
      </c>
      <c r="Y40" s="75">
        <v>2</v>
      </c>
      <c r="Z40" s="76">
        <v>0</v>
      </c>
      <c r="AA40" s="74">
        <v>0</v>
      </c>
      <c r="AB40" s="75">
        <v>0</v>
      </c>
      <c r="AC40" s="75">
        <v>0</v>
      </c>
      <c r="AD40" s="75">
        <v>0</v>
      </c>
      <c r="AE40" s="76">
        <v>0</v>
      </c>
    </row>
    <row r="41" spans="1:31" x14ac:dyDescent="0.25">
      <c r="A41" s="136"/>
      <c r="B41" s="72">
        <v>1309</v>
      </c>
      <c r="C41" s="73" t="s">
        <v>26</v>
      </c>
      <c r="D41" s="74">
        <v>2</v>
      </c>
      <c r="E41" s="75">
        <v>1</v>
      </c>
      <c r="F41" s="75">
        <v>0</v>
      </c>
      <c r="G41" s="76">
        <v>1</v>
      </c>
      <c r="H41" s="74">
        <v>7</v>
      </c>
      <c r="I41" s="77">
        <v>0</v>
      </c>
      <c r="J41" s="74">
        <v>4</v>
      </c>
      <c r="K41" s="75">
        <v>0</v>
      </c>
      <c r="L41" s="76">
        <v>0</v>
      </c>
      <c r="M41" s="78">
        <v>1</v>
      </c>
      <c r="N41" s="76">
        <v>0</v>
      </c>
      <c r="O41" s="74">
        <v>0</v>
      </c>
      <c r="P41" s="76">
        <v>0</v>
      </c>
      <c r="Q41" s="74">
        <v>0</v>
      </c>
      <c r="R41" s="76">
        <v>0</v>
      </c>
      <c r="S41" s="74">
        <v>0</v>
      </c>
      <c r="T41" s="75">
        <v>0</v>
      </c>
      <c r="U41" s="75">
        <v>0</v>
      </c>
      <c r="V41" s="76">
        <v>0</v>
      </c>
      <c r="W41" s="74">
        <v>0</v>
      </c>
      <c r="X41" s="75">
        <v>0</v>
      </c>
      <c r="Y41" s="75">
        <v>0</v>
      </c>
      <c r="Z41" s="76">
        <v>2</v>
      </c>
      <c r="AA41" s="74">
        <v>0</v>
      </c>
      <c r="AB41" s="75">
        <v>0</v>
      </c>
      <c r="AC41" s="75">
        <v>0</v>
      </c>
      <c r="AD41" s="75">
        <v>0</v>
      </c>
      <c r="AE41" s="76">
        <v>0</v>
      </c>
    </row>
    <row r="42" spans="1:31" x14ac:dyDescent="0.25">
      <c r="A42" s="136"/>
      <c r="B42" s="72">
        <v>7416</v>
      </c>
      <c r="C42" s="73" t="s">
        <v>27</v>
      </c>
      <c r="D42" s="74">
        <v>0</v>
      </c>
      <c r="E42" s="75">
        <v>1</v>
      </c>
      <c r="F42" s="75">
        <v>0</v>
      </c>
      <c r="G42" s="76">
        <v>1</v>
      </c>
      <c r="H42" s="74">
        <v>7</v>
      </c>
      <c r="I42" s="77">
        <v>0</v>
      </c>
      <c r="J42" s="74">
        <v>0</v>
      </c>
      <c r="K42" s="75">
        <v>0</v>
      </c>
      <c r="L42" s="76">
        <v>0</v>
      </c>
      <c r="M42" s="78">
        <v>0</v>
      </c>
      <c r="N42" s="76">
        <v>0</v>
      </c>
      <c r="O42" s="74">
        <v>0</v>
      </c>
      <c r="P42" s="76">
        <v>0</v>
      </c>
      <c r="Q42" s="74">
        <v>0</v>
      </c>
      <c r="R42" s="76">
        <v>0</v>
      </c>
      <c r="S42" s="74">
        <v>0</v>
      </c>
      <c r="T42" s="75">
        <v>0</v>
      </c>
      <c r="U42" s="75">
        <v>0</v>
      </c>
      <c r="V42" s="76">
        <v>0</v>
      </c>
      <c r="W42" s="74">
        <v>0</v>
      </c>
      <c r="X42" s="75">
        <v>0</v>
      </c>
      <c r="Y42" s="75">
        <v>0</v>
      </c>
      <c r="Z42" s="76">
        <v>2</v>
      </c>
      <c r="AA42" s="74">
        <v>0</v>
      </c>
      <c r="AB42" s="75">
        <v>0</v>
      </c>
      <c r="AC42" s="75">
        <v>0</v>
      </c>
      <c r="AD42" s="75">
        <v>0</v>
      </c>
      <c r="AE42" s="76">
        <v>0</v>
      </c>
    </row>
    <row r="43" spans="1:31" x14ac:dyDescent="0.25">
      <c r="A43" s="136" t="s">
        <v>56</v>
      </c>
      <c r="B43" s="79">
        <v>15</v>
      </c>
      <c r="C43" s="80" t="s">
        <v>28</v>
      </c>
      <c r="D43" s="81">
        <v>13</v>
      </c>
      <c r="E43" s="82">
        <v>3</v>
      </c>
      <c r="F43" s="82">
        <v>2</v>
      </c>
      <c r="G43" s="83">
        <v>2</v>
      </c>
      <c r="H43" s="81">
        <v>42</v>
      </c>
      <c r="I43" s="84">
        <v>0</v>
      </c>
      <c r="J43" s="81">
        <v>16</v>
      </c>
      <c r="K43" s="82">
        <v>4</v>
      </c>
      <c r="L43" s="83">
        <v>5</v>
      </c>
      <c r="M43" s="85">
        <v>3</v>
      </c>
      <c r="N43" s="83">
        <v>0</v>
      </c>
      <c r="O43" s="81">
        <v>3</v>
      </c>
      <c r="P43" s="83">
        <v>0</v>
      </c>
      <c r="Q43" s="81">
        <v>1</v>
      </c>
      <c r="R43" s="83">
        <v>0</v>
      </c>
      <c r="S43" s="81">
        <v>0</v>
      </c>
      <c r="T43" s="82">
        <v>0</v>
      </c>
      <c r="U43" s="82">
        <v>0</v>
      </c>
      <c r="V43" s="83">
        <v>0</v>
      </c>
      <c r="W43" s="81">
        <v>3</v>
      </c>
      <c r="X43" s="82">
        <v>3</v>
      </c>
      <c r="Y43" s="82">
        <v>3</v>
      </c>
      <c r="Z43" s="83">
        <v>6</v>
      </c>
      <c r="AA43" s="81">
        <v>1</v>
      </c>
      <c r="AB43" s="82">
        <v>1</v>
      </c>
      <c r="AC43" s="82">
        <v>0</v>
      </c>
      <c r="AD43" s="82">
        <v>1</v>
      </c>
      <c r="AE43" s="83">
        <v>0</v>
      </c>
    </row>
    <row r="44" spans="1:31" x14ac:dyDescent="0.25">
      <c r="A44" s="136"/>
      <c r="B44" s="72">
        <v>1295</v>
      </c>
      <c r="C44" s="73" t="s">
        <v>25</v>
      </c>
      <c r="D44" s="74">
        <v>11</v>
      </c>
      <c r="E44" s="75">
        <v>2</v>
      </c>
      <c r="F44" s="75">
        <v>2</v>
      </c>
      <c r="G44" s="76">
        <v>2</v>
      </c>
      <c r="H44" s="74">
        <v>36</v>
      </c>
      <c r="I44" s="77">
        <v>0</v>
      </c>
      <c r="J44" s="74">
        <v>15</v>
      </c>
      <c r="K44" s="75">
        <v>4</v>
      </c>
      <c r="L44" s="76">
        <v>5</v>
      </c>
      <c r="M44" s="78">
        <v>3</v>
      </c>
      <c r="N44" s="76">
        <v>0</v>
      </c>
      <c r="O44" s="74">
        <v>2</v>
      </c>
      <c r="P44" s="76">
        <v>0</v>
      </c>
      <c r="Q44" s="74">
        <v>1</v>
      </c>
      <c r="R44" s="76">
        <v>0</v>
      </c>
      <c r="S44" s="74">
        <v>0</v>
      </c>
      <c r="T44" s="75">
        <v>0</v>
      </c>
      <c r="U44" s="75">
        <v>0</v>
      </c>
      <c r="V44" s="76">
        <v>0</v>
      </c>
      <c r="W44" s="74">
        <v>3</v>
      </c>
      <c r="X44" s="75">
        <v>3</v>
      </c>
      <c r="Y44" s="75">
        <v>3</v>
      </c>
      <c r="Z44" s="76">
        <v>5</v>
      </c>
      <c r="AA44" s="74">
        <v>1</v>
      </c>
      <c r="AB44" s="75">
        <v>1</v>
      </c>
      <c r="AC44" s="75">
        <v>0</v>
      </c>
      <c r="AD44" s="75">
        <v>1</v>
      </c>
      <c r="AE44" s="76">
        <v>0</v>
      </c>
    </row>
    <row r="45" spans="1:31" x14ac:dyDescent="0.25">
      <c r="A45" s="136"/>
      <c r="B45" s="72">
        <v>1309</v>
      </c>
      <c r="C45" s="73" t="s">
        <v>26</v>
      </c>
      <c r="D45" s="74">
        <v>2</v>
      </c>
      <c r="E45" s="75">
        <v>1</v>
      </c>
      <c r="F45" s="75">
        <v>0</v>
      </c>
      <c r="G45" s="76">
        <v>0</v>
      </c>
      <c r="H45" s="74">
        <v>4</v>
      </c>
      <c r="I45" s="77">
        <v>0</v>
      </c>
      <c r="J45" s="74">
        <v>1</v>
      </c>
      <c r="K45" s="75">
        <v>0</v>
      </c>
      <c r="L45" s="76">
        <v>0</v>
      </c>
      <c r="M45" s="78">
        <v>0</v>
      </c>
      <c r="N45" s="76">
        <v>0</v>
      </c>
      <c r="O45" s="74">
        <v>1</v>
      </c>
      <c r="P45" s="76">
        <v>0</v>
      </c>
      <c r="Q45" s="74">
        <v>0</v>
      </c>
      <c r="R45" s="76">
        <v>0</v>
      </c>
      <c r="S45" s="74">
        <v>0</v>
      </c>
      <c r="T45" s="75">
        <v>0</v>
      </c>
      <c r="U45" s="75">
        <v>0</v>
      </c>
      <c r="V45" s="76">
        <v>0</v>
      </c>
      <c r="W45" s="74">
        <v>0</v>
      </c>
      <c r="X45" s="75">
        <v>0</v>
      </c>
      <c r="Y45" s="75">
        <v>0</v>
      </c>
      <c r="Z45" s="76">
        <v>1</v>
      </c>
      <c r="AA45" s="74">
        <v>0</v>
      </c>
      <c r="AB45" s="75">
        <v>0</v>
      </c>
      <c r="AC45" s="75">
        <v>0</v>
      </c>
      <c r="AD45" s="75">
        <v>0</v>
      </c>
      <c r="AE45" s="76">
        <v>0</v>
      </c>
    </row>
    <row r="46" spans="1:31" x14ac:dyDescent="0.25">
      <c r="A46" s="137"/>
      <c r="B46" s="86">
        <v>7416</v>
      </c>
      <c r="C46" s="87" t="s">
        <v>27</v>
      </c>
      <c r="D46" s="88">
        <v>0</v>
      </c>
      <c r="E46" s="89">
        <v>0</v>
      </c>
      <c r="F46" s="89">
        <v>0</v>
      </c>
      <c r="G46" s="90">
        <v>0</v>
      </c>
      <c r="H46" s="88">
        <v>2</v>
      </c>
      <c r="I46" s="91">
        <v>0</v>
      </c>
      <c r="J46" s="88">
        <v>0</v>
      </c>
      <c r="K46" s="89">
        <v>0</v>
      </c>
      <c r="L46" s="90">
        <v>0</v>
      </c>
      <c r="M46" s="92">
        <v>0</v>
      </c>
      <c r="N46" s="90">
        <v>0</v>
      </c>
      <c r="O46" s="88">
        <v>0</v>
      </c>
      <c r="P46" s="90">
        <v>0</v>
      </c>
      <c r="Q46" s="88">
        <v>0</v>
      </c>
      <c r="R46" s="90">
        <v>0</v>
      </c>
      <c r="S46" s="88">
        <v>0</v>
      </c>
      <c r="T46" s="89">
        <v>0</v>
      </c>
      <c r="U46" s="89">
        <v>0</v>
      </c>
      <c r="V46" s="90">
        <v>0</v>
      </c>
      <c r="W46" s="88">
        <v>0</v>
      </c>
      <c r="X46" s="89">
        <v>0</v>
      </c>
      <c r="Y46" s="89">
        <v>0</v>
      </c>
      <c r="Z46" s="90">
        <v>0</v>
      </c>
      <c r="AA46" s="88">
        <v>0</v>
      </c>
      <c r="AB46" s="89">
        <v>0</v>
      </c>
      <c r="AC46" s="89">
        <v>0</v>
      </c>
      <c r="AD46" s="89">
        <v>0</v>
      </c>
      <c r="AE46" s="90">
        <v>0</v>
      </c>
    </row>
    <row r="47" spans="1:31" x14ac:dyDescent="0.25">
      <c r="A47" s="136" t="s">
        <v>57</v>
      </c>
      <c r="B47" s="1">
        <v>15</v>
      </c>
      <c r="C47" s="1" t="s">
        <v>28</v>
      </c>
      <c r="D47" s="2">
        <v>16</v>
      </c>
      <c r="E47" s="2">
        <v>4</v>
      </c>
      <c r="F47" s="2">
        <v>5</v>
      </c>
      <c r="G47" s="2">
        <v>5</v>
      </c>
      <c r="H47" s="2">
        <v>43</v>
      </c>
      <c r="I47" s="2">
        <v>0</v>
      </c>
      <c r="J47" s="2">
        <v>11</v>
      </c>
      <c r="K47" s="2">
        <v>3</v>
      </c>
      <c r="L47" s="2">
        <v>3</v>
      </c>
      <c r="M47" s="2">
        <v>22</v>
      </c>
      <c r="N47" s="2">
        <v>0</v>
      </c>
      <c r="O47" s="2">
        <v>1</v>
      </c>
      <c r="P47" s="2">
        <v>0</v>
      </c>
      <c r="Q47" s="2">
        <v>1</v>
      </c>
      <c r="R47" s="2">
        <v>0</v>
      </c>
      <c r="S47" s="2">
        <v>0</v>
      </c>
      <c r="T47" s="2">
        <v>1</v>
      </c>
      <c r="U47" s="2">
        <v>1</v>
      </c>
      <c r="V47" s="2">
        <v>1</v>
      </c>
      <c r="W47" s="2">
        <v>5</v>
      </c>
      <c r="X47" s="2">
        <v>4</v>
      </c>
      <c r="Y47" s="2">
        <v>5</v>
      </c>
      <c r="Z47" s="2">
        <v>5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</row>
    <row r="48" spans="1:31" x14ac:dyDescent="0.25">
      <c r="A48" s="136"/>
      <c r="B48" s="3">
        <v>1295</v>
      </c>
      <c r="C48" s="3" t="s">
        <v>25</v>
      </c>
      <c r="D48" s="4">
        <v>16</v>
      </c>
      <c r="E48" s="4">
        <v>4</v>
      </c>
      <c r="F48" s="4">
        <v>5</v>
      </c>
      <c r="G48" s="4">
        <v>5</v>
      </c>
      <c r="H48" s="4">
        <v>32</v>
      </c>
      <c r="I48" s="4">
        <v>0</v>
      </c>
      <c r="J48" s="4">
        <v>10</v>
      </c>
      <c r="K48" s="4">
        <v>3</v>
      </c>
      <c r="L48" s="4">
        <v>3</v>
      </c>
      <c r="M48" s="4">
        <v>0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1</v>
      </c>
      <c r="W48" s="4">
        <v>5</v>
      </c>
      <c r="X48" s="4">
        <v>4</v>
      </c>
      <c r="Y48" s="4">
        <v>5</v>
      </c>
      <c r="Z48" s="4">
        <v>3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</row>
    <row r="49" spans="1:31" x14ac:dyDescent="0.25">
      <c r="A49" s="136"/>
      <c r="B49" s="3">
        <v>1309</v>
      </c>
      <c r="C49" s="3" t="s">
        <v>26</v>
      </c>
      <c r="D49" s="4">
        <v>0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2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</row>
    <row r="50" spans="1:31" x14ac:dyDescent="0.25">
      <c r="A50" s="136"/>
      <c r="B50" s="3">
        <v>7416</v>
      </c>
      <c r="C50" s="3" t="s">
        <v>27</v>
      </c>
      <c r="D50" s="4">
        <v>0</v>
      </c>
      <c r="E50" s="4">
        <v>0</v>
      </c>
      <c r="F50" s="4">
        <v>0</v>
      </c>
      <c r="G50" s="4">
        <v>0</v>
      </c>
      <c r="H50" s="4">
        <v>10</v>
      </c>
      <c r="I50" s="4">
        <v>0</v>
      </c>
      <c r="J50" s="4">
        <v>1</v>
      </c>
      <c r="K50" s="4">
        <v>0</v>
      </c>
      <c r="L50" s="4">
        <v>0</v>
      </c>
      <c r="M50" s="4">
        <v>22</v>
      </c>
      <c r="N50" s="4">
        <v>0</v>
      </c>
      <c r="O50" s="4">
        <v>0</v>
      </c>
      <c r="P50" s="4">
        <v>0</v>
      </c>
      <c r="Q50" s="4">
        <v>1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x14ac:dyDescent="0.25">
      <c r="A51" s="136" t="s">
        <v>61</v>
      </c>
      <c r="B51" s="1">
        <v>15</v>
      </c>
      <c r="C51" s="1" t="s">
        <v>28</v>
      </c>
      <c r="D51" s="2">
        <v>23</v>
      </c>
      <c r="E51" s="2">
        <v>5</v>
      </c>
      <c r="F51" s="2">
        <v>3</v>
      </c>
      <c r="G51" s="2">
        <v>2</v>
      </c>
      <c r="H51" s="2">
        <v>49</v>
      </c>
      <c r="I51" s="2">
        <v>0</v>
      </c>
      <c r="J51" s="2">
        <v>64</v>
      </c>
      <c r="K51" s="2">
        <v>18</v>
      </c>
      <c r="L51" s="2">
        <v>18</v>
      </c>
      <c r="M51" s="2">
        <v>86</v>
      </c>
      <c r="N51" s="2">
        <v>0</v>
      </c>
      <c r="O51" s="2">
        <v>5</v>
      </c>
      <c r="P51" s="2">
        <v>1</v>
      </c>
      <c r="Q51" s="2">
        <v>8</v>
      </c>
      <c r="R51" s="2">
        <v>3</v>
      </c>
      <c r="S51" s="2">
        <v>0</v>
      </c>
      <c r="T51" s="2">
        <v>1</v>
      </c>
      <c r="U51" s="2">
        <v>1</v>
      </c>
      <c r="V51" s="2">
        <v>2</v>
      </c>
      <c r="W51" s="2">
        <v>8</v>
      </c>
      <c r="X51" s="2">
        <v>8</v>
      </c>
      <c r="Y51" s="2">
        <v>7</v>
      </c>
      <c r="Z51" s="2">
        <v>10</v>
      </c>
      <c r="AA51" s="2">
        <v>2</v>
      </c>
      <c r="AB51" s="2">
        <v>2</v>
      </c>
      <c r="AC51" s="2">
        <v>0</v>
      </c>
      <c r="AD51" s="2">
        <v>0</v>
      </c>
      <c r="AE51" s="2">
        <v>0</v>
      </c>
    </row>
    <row r="52" spans="1:31" x14ac:dyDescent="0.25">
      <c r="A52" s="136"/>
      <c r="B52" s="3">
        <v>1295</v>
      </c>
      <c r="C52" s="3" t="s">
        <v>25</v>
      </c>
      <c r="D52" s="4">
        <v>22</v>
      </c>
      <c r="E52" s="4">
        <v>4</v>
      </c>
      <c r="F52" s="4">
        <v>2</v>
      </c>
      <c r="G52" s="4">
        <v>2</v>
      </c>
      <c r="H52" s="4">
        <v>25</v>
      </c>
      <c r="I52" s="4">
        <v>0</v>
      </c>
      <c r="J52" s="4">
        <v>27</v>
      </c>
      <c r="K52" s="4">
        <v>5</v>
      </c>
      <c r="L52" s="4">
        <v>6</v>
      </c>
      <c r="M52" s="4">
        <v>5</v>
      </c>
      <c r="N52" s="4">
        <v>0</v>
      </c>
      <c r="O52" s="4">
        <v>1</v>
      </c>
      <c r="P52" s="4">
        <v>0</v>
      </c>
      <c r="Q52" s="4">
        <v>8</v>
      </c>
      <c r="R52" s="4">
        <v>3</v>
      </c>
      <c r="S52" s="4">
        <v>0</v>
      </c>
      <c r="T52" s="4">
        <v>1</v>
      </c>
      <c r="U52" s="4">
        <v>1</v>
      </c>
      <c r="V52" s="4">
        <v>2</v>
      </c>
      <c r="W52" s="4">
        <v>8</v>
      </c>
      <c r="X52" s="4">
        <v>8</v>
      </c>
      <c r="Y52" s="4">
        <v>7</v>
      </c>
      <c r="Z52" s="4">
        <v>7</v>
      </c>
      <c r="AA52" s="4">
        <v>1</v>
      </c>
      <c r="AB52" s="4">
        <v>1</v>
      </c>
      <c r="AC52" s="4">
        <v>0</v>
      </c>
      <c r="AD52" s="4">
        <v>0</v>
      </c>
      <c r="AE52" s="4">
        <v>0</v>
      </c>
    </row>
    <row r="53" spans="1:31" x14ac:dyDescent="0.25">
      <c r="A53" s="136"/>
      <c r="B53" s="3">
        <v>1309</v>
      </c>
      <c r="C53" s="3" t="s">
        <v>26</v>
      </c>
      <c r="D53" s="4">
        <v>1</v>
      </c>
      <c r="E53" s="4">
        <v>1</v>
      </c>
      <c r="F53" s="4">
        <v>1</v>
      </c>
      <c r="G53" s="4">
        <v>0</v>
      </c>
      <c r="H53" s="4">
        <v>7</v>
      </c>
      <c r="I53" s="4">
        <v>0</v>
      </c>
      <c r="J53" s="4">
        <v>35</v>
      </c>
      <c r="K53" s="4">
        <v>13</v>
      </c>
      <c r="L53" s="4">
        <v>12</v>
      </c>
      <c r="M53" s="4">
        <v>0</v>
      </c>
      <c r="N53" s="4">
        <v>0</v>
      </c>
      <c r="O53" s="4">
        <v>1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3</v>
      </c>
      <c r="AA53" s="4">
        <v>1</v>
      </c>
      <c r="AB53" s="4">
        <v>1</v>
      </c>
      <c r="AC53" s="4">
        <v>0</v>
      </c>
      <c r="AD53" s="4">
        <v>0</v>
      </c>
      <c r="AE53" s="4">
        <v>0</v>
      </c>
    </row>
    <row r="54" spans="1:31" x14ac:dyDescent="0.25">
      <c r="A54" s="136"/>
      <c r="B54" s="3">
        <v>7416</v>
      </c>
      <c r="C54" s="3" t="s">
        <v>27</v>
      </c>
      <c r="D54" s="4">
        <v>0</v>
      </c>
      <c r="E54" s="4">
        <v>0</v>
      </c>
      <c r="F54" s="4">
        <v>0</v>
      </c>
      <c r="G54" s="4">
        <v>0</v>
      </c>
      <c r="H54" s="4">
        <v>17</v>
      </c>
      <c r="I54" s="4">
        <v>0</v>
      </c>
      <c r="J54" s="4">
        <v>2</v>
      </c>
      <c r="K54" s="4">
        <v>0</v>
      </c>
      <c r="L54" s="4">
        <v>0</v>
      </c>
      <c r="M54" s="4">
        <v>81</v>
      </c>
      <c r="N54" s="4">
        <v>0</v>
      </c>
      <c r="O54" s="4">
        <v>3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</row>
    <row r="55" spans="1:31" x14ac:dyDescent="0.25">
      <c r="A55" s="138" t="s">
        <v>62</v>
      </c>
      <c r="B55" s="135">
        <v>15</v>
      </c>
      <c r="C55" s="135" t="s">
        <v>28</v>
      </c>
      <c r="D55" s="135">
        <v>3</v>
      </c>
      <c r="E55" s="135">
        <v>3</v>
      </c>
      <c r="F55" s="135">
        <v>0</v>
      </c>
      <c r="G55" s="135">
        <v>0</v>
      </c>
      <c r="H55" s="135">
        <v>80</v>
      </c>
      <c r="I55" s="135">
        <v>0</v>
      </c>
      <c r="J55" s="135">
        <v>11</v>
      </c>
      <c r="K55" s="135">
        <v>0</v>
      </c>
      <c r="L55" s="135">
        <v>0</v>
      </c>
      <c r="M55" s="135">
        <v>51</v>
      </c>
      <c r="N55" s="135">
        <v>0</v>
      </c>
      <c r="O55" s="135">
        <v>1</v>
      </c>
      <c r="P55" s="135">
        <v>0</v>
      </c>
      <c r="Q55" s="135">
        <v>1</v>
      </c>
      <c r="R55" s="135">
        <v>1</v>
      </c>
      <c r="S55" s="135">
        <v>0</v>
      </c>
      <c r="T55" s="135">
        <v>1</v>
      </c>
      <c r="U55" s="135">
        <v>0</v>
      </c>
      <c r="V55" s="135">
        <v>0</v>
      </c>
      <c r="W55" s="135">
        <v>1</v>
      </c>
      <c r="X55" s="135">
        <v>1</v>
      </c>
      <c r="Y55" s="135">
        <v>1</v>
      </c>
      <c r="Z55" s="135">
        <v>6</v>
      </c>
      <c r="AA55" s="135">
        <v>5</v>
      </c>
      <c r="AB55" s="135">
        <v>5</v>
      </c>
      <c r="AC55" s="135">
        <v>2</v>
      </c>
      <c r="AD55" s="135">
        <v>2</v>
      </c>
      <c r="AE55" s="135">
        <v>0</v>
      </c>
    </row>
    <row r="56" spans="1:31" x14ac:dyDescent="0.25">
      <c r="A56" s="139"/>
      <c r="B56" s="3">
        <v>1295</v>
      </c>
      <c r="C56" s="3" t="s">
        <v>25</v>
      </c>
      <c r="D56" s="3">
        <v>3</v>
      </c>
      <c r="E56" s="3">
        <v>3</v>
      </c>
      <c r="F56" s="3">
        <v>0</v>
      </c>
      <c r="G56" s="3">
        <v>0</v>
      </c>
      <c r="H56" s="3">
        <v>53</v>
      </c>
      <c r="I56" s="3">
        <v>0</v>
      </c>
      <c r="J56" s="3">
        <v>10</v>
      </c>
      <c r="K56" s="3">
        <v>0</v>
      </c>
      <c r="L56" s="3">
        <v>0</v>
      </c>
      <c r="M56" s="3">
        <v>51</v>
      </c>
      <c r="N56" s="3">
        <v>0</v>
      </c>
      <c r="O56" s="3">
        <v>1</v>
      </c>
      <c r="P56" s="3">
        <v>0</v>
      </c>
      <c r="Q56" s="3">
        <v>1</v>
      </c>
      <c r="R56" s="3">
        <v>1</v>
      </c>
      <c r="S56" s="3">
        <v>0</v>
      </c>
      <c r="T56" s="3">
        <v>1</v>
      </c>
      <c r="U56" s="3">
        <v>0</v>
      </c>
      <c r="V56" s="3">
        <v>0</v>
      </c>
      <c r="W56" s="3">
        <v>1</v>
      </c>
      <c r="X56" s="3">
        <v>1</v>
      </c>
      <c r="Y56" s="3">
        <v>1</v>
      </c>
      <c r="Z56" s="3">
        <v>2</v>
      </c>
      <c r="AA56" s="3">
        <v>4</v>
      </c>
      <c r="AB56" s="3">
        <v>4</v>
      </c>
      <c r="AC56" s="3">
        <v>2</v>
      </c>
      <c r="AD56" s="3">
        <v>2</v>
      </c>
      <c r="AE56" s="3">
        <v>0</v>
      </c>
    </row>
    <row r="57" spans="1:31" x14ac:dyDescent="0.25">
      <c r="A57" s="139"/>
      <c r="B57" s="3">
        <v>1309</v>
      </c>
      <c r="C57" s="3" t="s">
        <v>26</v>
      </c>
      <c r="D57" s="3">
        <v>0</v>
      </c>
      <c r="E57" s="3">
        <v>0</v>
      </c>
      <c r="F57" s="3">
        <v>0</v>
      </c>
      <c r="G57" s="3">
        <v>0</v>
      </c>
      <c r="H57" s="3">
        <v>8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1</v>
      </c>
      <c r="AB57" s="3">
        <v>1</v>
      </c>
      <c r="AC57" s="3">
        <v>0</v>
      </c>
      <c r="AD57" s="3">
        <v>0</v>
      </c>
      <c r="AE57" s="3">
        <v>0</v>
      </c>
    </row>
    <row r="58" spans="1:31" x14ac:dyDescent="0.25">
      <c r="A58" s="139"/>
      <c r="B58" s="3">
        <v>7416</v>
      </c>
      <c r="C58" s="3" t="s">
        <v>27</v>
      </c>
      <c r="D58" s="3">
        <v>0</v>
      </c>
      <c r="E58" s="3">
        <v>0</v>
      </c>
      <c r="F58" s="3">
        <v>0</v>
      </c>
      <c r="G58" s="3">
        <v>0</v>
      </c>
      <c r="H58" s="3">
        <v>19</v>
      </c>
      <c r="I58" s="3">
        <v>0</v>
      </c>
      <c r="J58" s="3">
        <v>1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3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</row>
    <row r="59" spans="1:31" x14ac:dyDescent="0.25">
      <c r="A59" s="176" t="s">
        <v>63</v>
      </c>
      <c r="B59" s="3">
        <v>15</v>
      </c>
      <c r="C59" s="3" t="s">
        <v>28</v>
      </c>
      <c r="D59" s="3">
        <v>3</v>
      </c>
      <c r="E59" s="3">
        <v>0</v>
      </c>
      <c r="F59" s="3">
        <v>0</v>
      </c>
      <c r="G59" s="3">
        <v>0</v>
      </c>
      <c r="H59" s="3">
        <v>25</v>
      </c>
      <c r="I59" s="3">
        <v>0</v>
      </c>
      <c r="J59" s="3">
        <v>7</v>
      </c>
      <c r="K59" s="3">
        <v>0</v>
      </c>
      <c r="L59" s="3">
        <v>0</v>
      </c>
      <c r="M59" s="3">
        <v>2</v>
      </c>
      <c r="N59" s="3">
        <v>0</v>
      </c>
      <c r="O59" s="3">
        <v>1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</v>
      </c>
      <c r="AA59" s="3">
        <v>3</v>
      </c>
      <c r="AB59" s="3">
        <v>3</v>
      </c>
      <c r="AC59" s="3">
        <v>0</v>
      </c>
      <c r="AD59" s="3">
        <v>0</v>
      </c>
      <c r="AE59" s="3">
        <v>1</v>
      </c>
    </row>
    <row r="60" spans="1:31" x14ac:dyDescent="0.25">
      <c r="A60" s="139"/>
      <c r="B60" s="3">
        <v>1295</v>
      </c>
      <c r="C60" s="3" t="s">
        <v>25</v>
      </c>
      <c r="D60" s="3">
        <v>3</v>
      </c>
      <c r="E60" s="3">
        <v>0</v>
      </c>
      <c r="F60" s="3">
        <v>0</v>
      </c>
      <c r="G60" s="3">
        <v>0</v>
      </c>
      <c r="H60" s="3">
        <v>16</v>
      </c>
      <c r="I60" s="3">
        <v>0</v>
      </c>
      <c r="J60" s="3">
        <v>7</v>
      </c>
      <c r="K60" s="3">
        <v>0</v>
      </c>
      <c r="L60" s="3">
        <v>0</v>
      </c>
      <c r="M60" s="3">
        <v>1</v>
      </c>
      <c r="N60" s="3">
        <v>0</v>
      </c>
      <c r="O60" s="3">
        <v>1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2</v>
      </c>
      <c r="AB60" s="3">
        <v>2</v>
      </c>
      <c r="AC60" s="3">
        <v>0</v>
      </c>
      <c r="AD60" s="3">
        <v>0</v>
      </c>
      <c r="AE60" s="3">
        <v>0</v>
      </c>
    </row>
    <row r="61" spans="1:31" x14ac:dyDescent="0.25">
      <c r="A61" s="139"/>
      <c r="B61" s="3">
        <v>1309</v>
      </c>
      <c r="C61" s="3" t="s">
        <v>26</v>
      </c>
      <c r="D61" s="3">
        <v>0</v>
      </c>
      <c r="E61" s="3">
        <v>0</v>
      </c>
      <c r="F61" s="3">
        <v>0</v>
      </c>
      <c r="G61" s="3">
        <v>0</v>
      </c>
      <c r="H61" s="3">
        <v>4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1</v>
      </c>
      <c r="AC61" s="3">
        <v>0</v>
      </c>
      <c r="AD61" s="3">
        <v>0</v>
      </c>
      <c r="AE61" s="3">
        <v>1</v>
      </c>
    </row>
    <row r="62" spans="1:31" x14ac:dyDescent="0.25">
      <c r="A62" s="139"/>
      <c r="B62" s="3">
        <v>7416</v>
      </c>
      <c r="C62" s="3" t="s">
        <v>27</v>
      </c>
      <c r="D62" s="3">
        <v>0</v>
      </c>
      <c r="E62" s="3">
        <v>0</v>
      </c>
      <c r="F62" s="3">
        <v>0</v>
      </c>
      <c r="G62" s="3">
        <v>0</v>
      </c>
      <c r="H62" s="3">
        <v>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</row>
  </sheetData>
  <mergeCells count="22">
    <mergeCell ref="A59:A62"/>
    <mergeCell ref="A55:A58"/>
    <mergeCell ref="M7:N7"/>
    <mergeCell ref="S7:V7"/>
    <mergeCell ref="W7:Z7"/>
    <mergeCell ref="AA7:AE7"/>
    <mergeCell ref="A11:A14"/>
    <mergeCell ref="O7:P7"/>
    <mergeCell ref="Q7:R7"/>
    <mergeCell ref="A51:A54"/>
    <mergeCell ref="A19:A22"/>
    <mergeCell ref="D7:G7"/>
    <mergeCell ref="H7:I7"/>
    <mergeCell ref="J7:L7"/>
    <mergeCell ref="A15:A18"/>
    <mergeCell ref="A47:A50"/>
    <mergeCell ref="A23:A26"/>
    <mergeCell ref="A27:A30"/>
    <mergeCell ref="A31:A34"/>
    <mergeCell ref="A35:A38"/>
    <mergeCell ref="A39:A42"/>
    <mergeCell ref="A43:A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3"/>
  <sheetViews>
    <sheetView workbookViewId="0">
      <selection sqref="A1:AD13"/>
    </sheetView>
  </sheetViews>
  <sheetFormatPr baseColWidth="10" defaultRowHeight="15" x14ac:dyDescent="0.25"/>
  <sheetData>
    <row r="2" spans="1:30" x14ac:dyDescent="0.25">
      <c r="A2" s="93"/>
      <c r="B2" s="93"/>
      <c r="C2" s="93"/>
      <c r="D2" s="93"/>
      <c r="E2" s="93"/>
      <c r="F2" s="93"/>
      <c r="G2" s="93" t="s">
        <v>0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x14ac:dyDescent="0.25">
      <c r="A3" s="93"/>
      <c r="B3" s="93"/>
      <c r="C3" s="93" t="s">
        <v>1</v>
      </c>
      <c r="D3" s="93" t="s">
        <v>2</v>
      </c>
      <c r="E3" s="94" t="s">
        <v>33</v>
      </c>
      <c r="F3" s="93" t="s">
        <v>3</v>
      </c>
      <c r="G3" s="94" t="s">
        <v>58</v>
      </c>
      <c r="H3" s="93"/>
      <c r="I3" s="93"/>
      <c r="J3" s="93"/>
      <c r="K3" s="93"/>
      <c r="L3" s="93"/>
      <c r="M3" s="93" t="s">
        <v>4</v>
      </c>
      <c r="N3" s="93"/>
      <c r="O3" s="94" t="s">
        <v>29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0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 t="s">
        <v>5</v>
      </c>
      <c r="N4" s="93"/>
      <c r="O4" s="94" t="s">
        <v>28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0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 t="s">
        <v>6</v>
      </c>
      <c r="N5" s="93"/>
      <c r="O5" s="94" t="s">
        <v>32</v>
      </c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7" spans="1:30" x14ac:dyDescent="0.25">
      <c r="A7" s="93"/>
      <c r="B7" s="93"/>
      <c r="C7" s="163" t="s">
        <v>7</v>
      </c>
      <c r="D7" s="163"/>
      <c r="E7" s="163"/>
      <c r="F7" s="163"/>
      <c r="G7" s="174" t="s">
        <v>8</v>
      </c>
      <c r="H7" s="175"/>
      <c r="I7" s="164" t="s">
        <v>9</v>
      </c>
      <c r="J7" s="165"/>
      <c r="K7" s="166"/>
      <c r="L7" s="174" t="s">
        <v>10</v>
      </c>
      <c r="M7" s="175"/>
      <c r="N7" s="174" t="s">
        <v>11</v>
      </c>
      <c r="O7" s="175"/>
      <c r="P7" s="174" t="s">
        <v>12</v>
      </c>
      <c r="Q7" s="175"/>
      <c r="R7" s="167" t="s">
        <v>13</v>
      </c>
      <c r="S7" s="168"/>
      <c r="T7" s="168"/>
      <c r="U7" s="169"/>
      <c r="V7" s="170" t="s">
        <v>14</v>
      </c>
      <c r="W7" s="170"/>
      <c r="X7" s="170"/>
      <c r="Y7" s="170"/>
      <c r="Z7" s="171" t="s">
        <v>15</v>
      </c>
      <c r="AA7" s="172"/>
      <c r="AB7" s="172"/>
      <c r="AC7" s="172"/>
      <c r="AD7" s="173"/>
    </row>
    <row r="8" spans="1:30" x14ac:dyDescent="0.25">
      <c r="A8" s="93"/>
      <c r="B8" s="93"/>
      <c r="C8" s="95" t="s">
        <v>16</v>
      </c>
      <c r="D8" s="95" t="s">
        <v>17</v>
      </c>
      <c r="E8" s="95" t="s">
        <v>18</v>
      </c>
      <c r="F8" s="95" t="s">
        <v>19</v>
      </c>
      <c r="G8" s="96" t="s">
        <v>16</v>
      </c>
      <c r="H8" s="96" t="s">
        <v>17</v>
      </c>
      <c r="I8" s="97" t="s">
        <v>16</v>
      </c>
      <c r="J8" s="97" t="s">
        <v>17</v>
      </c>
      <c r="K8" s="97" t="s">
        <v>19</v>
      </c>
      <c r="L8" s="96" t="s">
        <v>16</v>
      </c>
      <c r="M8" s="96" t="s">
        <v>17</v>
      </c>
      <c r="N8" s="96" t="s">
        <v>16</v>
      </c>
      <c r="O8" s="96" t="s">
        <v>17</v>
      </c>
      <c r="P8" s="96" t="s">
        <v>16</v>
      </c>
      <c r="Q8" s="96" t="s">
        <v>17</v>
      </c>
      <c r="R8" s="98" t="s">
        <v>16</v>
      </c>
      <c r="S8" s="98" t="s">
        <v>17</v>
      </c>
      <c r="T8" s="98" t="s">
        <v>18</v>
      </c>
      <c r="U8" s="98" t="s">
        <v>19</v>
      </c>
      <c r="V8" s="99" t="s">
        <v>20</v>
      </c>
      <c r="W8" s="99" t="s">
        <v>17</v>
      </c>
      <c r="X8" s="99" t="s">
        <v>18</v>
      </c>
      <c r="Y8" s="99" t="s">
        <v>21</v>
      </c>
      <c r="Z8" s="100" t="s">
        <v>22</v>
      </c>
      <c r="AA8" s="100" t="s">
        <v>23</v>
      </c>
      <c r="AB8" s="100" t="s">
        <v>24</v>
      </c>
      <c r="AC8" s="100" t="s">
        <v>18</v>
      </c>
      <c r="AD8" s="100" t="s">
        <v>19</v>
      </c>
    </row>
    <row r="9" spans="1:30" x14ac:dyDescent="0.25">
      <c r="A9" s="103">
        <v>3</v>
      </c>
      <c r="B9" s="103" t="s">
        <v>29</v>
      </c>
      <c r="C9" s="104">
        <v>73</v>
      </c>
      <c r="D9" s="104">
        <v>11</v>
      </c>
      <c r="E9" s="104">
        <v>8</v>
      </c>
      <c r="F9" s="104">
        <v>11</v>
      </c>
      <c r="G9" s="104">
        <v>102</v>
      </c>
      <c r="H9" s="104">
        <v>0</v>
      </c>
      <c r="I9" s="104">
        <v>15</v>
      </c>
      <c r="J9" s="104">
        <v>1</v>
      </c>
      <c r="K9" s="104">
        <v>1</v>
      </c>
      <c r="L9" s="104">
        <v>26</v>
      </c>
      <c r="M9" s="104">
        <v>0</v>
      </c>
      <c r="N9" s="104">
        <v>45</v>
      </c>
      <c r="O9" s="104">
        <v>0</v>
      </c>
      <c r="P9" s="104">
        <v>48</v>
      </c>
      <c r="Q9" s="104">
        <v>1</v>
      </c>
      <c r="R9" s="104">
        <v>0</v>
      </c>
      <c r="S9" s="104">
        <v>1</v>
      </c>
      <c r="T9" s="104">
        <v>1</v>
      </c>
      <c r="U9" s="104">
        <v>2</v>
      </c>
      <c r="V9" s="104">
        <v>1</v>
      </c>
      <c r="W9" s="104">
        <v>1</v>
      </c>
      <c r="X9" s="104">
        <v>1</v>
      </c>
      <c r="Y9" s="104">
        <v>19</v>
      </c>
      <c r="Z9" s="104">
        <v>13</v>
      </c>
      <c r="AA9" s="104">
        <v>13</v>
      </c>
      <c r="AB9" s="104">
        <v>9</v>
      </c>
      <c r="AC9" s="104">
        <v>2</v>
      </c>
      <c r="AD9" s="104">
        <v>0</v>
      </c>
    </row>
    <row r="10" spans="1:30" x14ac:dyDescent="0.25">
      <c r="A10" s="101">
        <v>15</v>
      </c>
      <c r="B10" s="101" t="s">
        <v>28</v>
      </c>
      <c r="C10" s="102">
        <v>73</v>
      </c>
      <c r="D10" s="102">
        <v>11</v>
      </c>
      <c r="E10" s="102">
        <v>8</v>
      </c>
      <c r="F10" s="102">
        <v>11</v>
      </c>
      <c r="G10" s="102">
        <v>102</v>
      </c>
      <c r="H10" s="102">
        <v>0</v>
      </c>
      <c r="I10" s="102">
        <v>15</v>
      </c>
      <c r="J10" s="102">
        <v>1</v>
      </c>
      <c r="K10" s="102">
        <v>1</v>
      </c>
      <c r="L10" s="102">
        <v>26</v>
      </c>
      <c r="M10" s="102">
        <v>0</v>
      </c>
      <c r="N10" s="102">
        <v>45</v>
      </c>
      <c r="O10" s="102">
        <v>0</v>
      </c>
      <c r="P10" s="102">
        <v>48</v>
      </c>
      <c r="Q10" s="102">
        <v>1</v>
      </c>
      <c r="R10" s="102">
        <v>0</v>
      </c>
      <c r="S10" s="102">
        <v>1</v>
      </c>
      <c r="T10" s="102">
        <v>1</v>
      </c>
      <c r="U10" s="102">
        <v>2</v>
      </c>
      <c r="V10" s="102">
        <v>1</v>
      </c>
      <c r="W10" s="102">
        <v>1</v>
      </c>
      <c r="X10" s="102">
        <v>1</v>
      </c>
      <c r="Y10" s="102">
        <v>19</v>
      </c>
      <c r="Z10" s="102">
        <v>13</v>
      </c>
      <c r="AA10" s="102">
        <v>13</v>
      </c>
      <c r="AB10" s="102">
        <v>9</v>
      </c>
      <c r="AC10" s="102">
        <v>2</v>
      </c>
      <c r="AD10" s="102">
        <v>0</v>
      </c>
    </row>
    <row r="11" spans="1:30" x14ac:dyDescent="0.25">
      <c r="A11" s="93">
        <v>1295</v>
      </c>
      <c r="B11" s="93" t="s">
        <v>25</v>
      </c>
      <c r="C11" s="94">
        <v>48</v>
      </c>
      <c r="D11" s="94">
        <v>9</v>
      </c>
      <c r="E11" s="94">
        <v>8</v>
      </c>
      <c r="F11" s="94">
        <v>10</v>
      </c>
      <c r="G11" s="94">
        <v>86</v>
      </c>
      <c r="H11" s="94">
        <v>0</v>
      </c>
      <c r="I11" s="94">
        <v>6</v>
      </c>
      <c r="J11" s="94">
        <v>1</v>
      </c>
      <c r="K11" s="94">
        <v>1</v>
      </c>
      <c r="L11" s="94">
        <v>23</v>
      </c>
      <c r="M11" s="94">
        <v>0</v>
      </c>
      <c r="N11" s="94">
        <v>11</v>
      </c>
      <c r="O11" s="94">
        <v>0</v>
      </c>
      <c r="P11" s="94">
        <v>14</v>
      </c>
      <c r="Q11" s="94">
        <v>1</v>
      </c>
      <c r="R11" s="94">
        <v>0</v>
      </c>
      <c r="S11" s="94">
        <v>1</v>
      </c>
      <c r="T11" s="94">
        <v>1</v>
      </c>
      <c r="U11" s="94">
        <v>1</v>
      </c>
      <c r="V11" s="94">
        <v>1</v>
      </c>
      <c r="W11" s="94">
        <v>1</v>
      </c>
      <c r="X11" s="94">
        <v>1</v>
      </c>
      <c r="Y11" s="94">
        <v>7</v>
      </c>
      <c r="Z11" s="94">
        <v>8</v>
      </c>
      <c r="AA11" s="94">
        <v>8</v>
      </c>
      <c r="AB11" s="94">
        <v>5</v>
      </c>
      <c r="AC11" s="94">
        <v>2</v>
      </c>
      <c r="AD11" s="94">
        <v>0</v>
      </c>
    </row>
    <row r="12" spans="1:30" x14ac:dyDescent="0.25">
      <c r="A12" s="93">
        <v>1309</v>
      </c>
      <c r="B12" s="93" t="s">
        <v>26</v>
      </c>
      <c r="C12" s="94">
        <v>25</v>
      </c>
      <c r="D12" s="94">
        <v>2</v>
      </c>
      <c r="E12" s="94">
        <v>0</v>
      </c>
      <c r="F12" s="94">
        <v>1</v>
      </c>
      <c r="G12" s="94">
        <v>9</v>
      </c>
      <c r="H12" s="94">
        <v>0</v>
      </c>
      <c r="I12" s="94">
        <v>9</v>
      </c>
      <c r="J12" s="94">
        <v>0</v>
      </c>
      <c r="K12" s="94">
        <v>0</v>
      </c>
      <c r="L12" s="94">
        <v>1</v>
      </c>
      <c r="M12" s="94">
        <v>0</v>
      </c>
      <c r="N12" s="94">
        <v>34</v>
      </c>
      <c r="O12" s="94">
        <v>0</v>
      </c>
      <c r="P12" s="94">
        <v>34</v>
      </c>
      <c r="Q12" s="94">
        <v>0</v>
      </c>
      <c r="R12" s="94">
        <v>0</v>
      </c>
      <c r="S12" s="94">
        <v>0</v>
      </c>
      <c r="T12" s="94">
        <v>0</v>
      </c>
      <c r="U12" s="94">
        <v>1</v>
      </c>
      <c r="V12" s="94">
        <v>0</v>
      </c>
      <c r="W12" s="94">
        <v>0</v>
      </c>
      <c r="X12" s="94">
        <v>0</v>
      </c>
      <c r="Y12" s="94">
        <v>9</v>
      </c>
      <c r="Z12" s="94">
        <v>5</v>
      </c>
      <c r="AA12" s="94">
        <v>5</v>
      </c>
      <c r="AB12" s="94">
        <v>4</v>
      </c>
      <c r="AC12" s="94">
        <v>0</v>
      </c>
      <c r="AD12" s="94">
        <v>0</v>
      </c>
    </row>
    <row r="13" spans="1:30" x14ac:dyDescent="0.25">
      <c r="A13" s="93">
        <v>7416</v>
      </c>
      <c r="B13" s="93" t="s">
        <v>27</v>
      </c>
      <c r="C13" s="94">
        <v>0</v>
      </c>
      <c r="D13" s="94">
        <v>0</v>
      </c>
      <c r="E13" s="94">
        <v>0</v>
      </c>
      <c r="F13" s="94">
        <v>0</v>
      </c>
      <c r="G13" s="94">
        <v>7</v>
      </c>
      <c r="H13" s="94">
        <v>0</v>
      </c>
      <c r="I13" s="94">
        <v>0</v>
      </c>
      <c r="J13" s="94">
        <v>0</v>
      </c>
      <c r="K13" s="94">
        <v>0</v>
      </c>
      <c r="L13" s="94">
        <v>2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3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</row>
  </sheetData>
  <mergeCells count="9">
    <mergeCell ref="C7:F7"/>
    <mergeCell ref="I7:K7"/>
    <mergeCell ref="R7:U7"/>
    <mergeCell ref="V7:Y7"/>
    <mergeCell ref="Z7:AD7"/>
    <mergeCell ref="L7:M7"/>
    <mergeCell ref="N7:O7"/>
    <mergeCell ref="P7:Q7"/>
    <mergeCell ref="G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2"/>
  <sheetViews>
    <sheetView workbookViewId="0">
      <selection activeCell="G23" sqref="G23"/>
    </sheetView>
  </sheetViews>
  <sheetFormatPr baseColWidth="10" defaultRowHeight="15" x14ac:dyDescent="0.25"/>
  <sheetData>
    <row r="2" spans="1:30" x14ac:dyDescent="0.25">
      <c r="A2" s="105"/>
      <c r="B2" s="105"/>
      <c r="C2" s="105"/>
      <c r="D2" s="105"/>
      <c r="E2" s="105"/>
      <c r="F2" s="105"/>
      <c r="G2" s="105" t="s">
        <v>0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x14ac:dyDescent="0.25">
      <c r="A3" s="105"/>
      <c r="B3" s="105"/>
      <c r="C3" s="105" t="s">
        <v>1</v>
      </c>
      <c r="D3" s="105" t="s">
        <v>2</v>
      </c>
      <c r="E3" s="106" t="s">
        <v>30</v>
      </c>
      <c r="F3" s="105" t="s">
        <v>3</v>
      </c>
      <c r="G3" s="106" t="s">
        <v>31</v>
      </c>
      <c r="H3" s="105"/>
      <c r="I3" s="105"/>
      <c r="J3" s="105"/>
      <c r="K3" s="105"/>
      <c r="L3" s="105"/>
      <c r="M3" s="105" t="s">
        <v>4</v>
      </c>
      <c r="N3" s="105"/>
      <c r="O3" s="106" t="s">
        <v>29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 t="s">
        <v>5</v>
      </c>
      <c r="N4" s="105"/>
      <c r="O4" s="106" t="s">
        <v>28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 t="s">
        <v>6</v>
      </c>
      <c r="N5" s="105"/>
      <c r="O5" s="106" t="s">
        <v>32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7" spans="1:30" x14ac:dyDescent="0.25">
      <c r="A7" s="105"/>
      <c r="B7" s="105"/>
      <c r="C7" s="163" t="s">
        <v>7</v>
      </c>
      <c r="D7" s="163"/>
      <c r="E7" s="163"/>
      <c r="F7" s="163"/>
      <c r="G7" s="174" t="s">
        <v>8</v>
      </c>
      <c r="H7" s="175"/>
      <c r="I7" s="164" t="s">
        <v>9</v>
      </c>
      <c r="J7" s="165"/>
      <c r="K7" s="166"/>
      <c r="L7" s="174" t="s">
        <v>10</v>
      </c>
      <c r="M7" s="175"/>
      <c r="N7" s="174" t="s">
        <v>11</v>
      </c>
      <c r="O7" s="175"/>
      <c r="P7" s="174" t="s">
        <v>12</v>
      </c>
      <c r="Q7" s="175"/>
      <c r="R7" s="167" t="s">
        <v>13</v>
      </c>
      <c r="S7" s="168"/>
      <c r="T7" s="168"/>
      <c r="U7" s="169"/>
      <c r="V7" s="170" t="s">
        <v>14</v>
      </c>
      <c r="W7" s="170"/>
      <c r="X7" s="170"/>
      <c r="Y7" s="170"/>
      <c r="Z7" s="171" t="s">
        <v>15</v>
      </c>
      <c r="AA7" s="172"/>
      <c r="AB7" s="172"/>
      <c r="AC7" s="172"/>
      <c r="AD7" s="173"/>
    </row>
    <row r="8" spans="1:30" x14ac:dyDescent="0.25">
      <c r="A8" s="105"/>
      <c r="B8" s="105"/>
      <c r="C8" s="107" t="s">
        <v>16</v>
      </c>
      <c r="D8" s="107" t="s">
        <v>17</v>
      </c>
      <c r="E8" s="107" t="s">
        <v>18</v>
      </c>
      <c r="F8" s="107" t="s">
        <v>19</v>
      </c>
      <c r="G8" s="108" t="s">
        <v>16</v>
      </c>
      <c r="H8" s="108" t="s">
        <v>17</v>
      </c>
      <c r="I8" s="109" t="s">
        <v>16</v>
      </c>
      <c r="J8" s="109" t="s">
        <v>17</v>
      </c>
      <c r="K8" s="109" t="s">
        <v>19</v>
      </c>
      <c r="L8" s="108" t="s">
        <v>16</v>
      </c>
      <c r="M8" s="108" t="s">
        <v>17</v>
      </c>
      <c r="N8" s="108" t="s">
        <v>16</v>
      </c>
      <c r="O8" s="108" t="s">
        <v>17</v>
      </c>
      <c r="P8" s="108" t="s">
        <v>16</v>
      </c>
      <c r="Q8" s="108" t="s">
        <v>17</v>
      </c>
      <c r="R8" s="110" t="s">
        <v>16</v>
      </c>
      <c r="S8" s="110" t="s">
        <v>17</v>
      </c>
      <c r="T8" s="110" t="s">
        <v>18</v>
      </c>
      <c r="U8" s="110" t="s">
        <v>19</v>
      </c>
      <c r="V8" s="111" t="s">
        <v>20</v>
      </c>
      <c r="W8" s="111" t="s">
        <v>17</v>
      </c>
      <c r="X8" s="111" t="s">
        <v>18</v>
      </c>
      <c r="Y8" s="111" t="s">
        <v>21</v>
      </c>
      <c r="Z8" s="112" t="s">
        <v>22</v>
      </c>
      <c r="AA8" s="112" t="s">
        <v>23</v>
      </c>
      <c r="AB8" s="112" t="s">
        <v>24</v>
      </c>
      <c r="AC8" s="112" t="s">
        <v>18</v>
      </c>
      <c r="AD8" s="112" t="s">
        <v>19</v>
      </c>
    </row>
    <row r="9" spans="1:30" x14ac:dyDescent="0.25">
      <c r="A9" s="113">
        <v>15</v>
      </c>
      <c r="B9" s="113" t="s">
        <v>28</v>
      </c>
      <c r="C9" s="114">
        <v>81</v>
      </c>
      <c r="D9" s="114">
        <v>11</v>
      </c>
      <c r="E9" s="114">
        <v>11</v>
      </c>
      <c r="F9" s="114">
        <v>12</v>
      </c>
      <c r="G9" s="114">
        <v>121</v>
      </c>
      <c r="H9" s="114">
        <v>0</v>
      </c>
      <c r="I9" s="114">
        <v>65</v>
      </c>
      <c r="J9" s="114">
        <v>6</v>
      </c>
      <c r="K9" s="114">
        <v>6</v>
      </c>
      <c r="L9" s="114">
        <v>69</v>
      </c>
      <c r="M9" s="114">
        <v>0</v>
      </c>
      <c r="N9" s="114">
        <v>18</v>
      </c>
      <c r="O9" s="114">
        <v>1</v>
      </c>
      <c r="P9" s="114">
        <v>18</v>
      </c>
      <c r="Q9" s="114">
        <v>2</v>
      </c>
      <c r="R9" s="114">
        <v>0</v>
      </c>
      <c r="S9" s="114">
        <v>1</v>
      </c>
      <c r="T9" s="114">
        <v>1</v>
      </c>
      <c r="U9" s="114">
        <v>0</v>
      </c>
      <c r="V9" s="114">
        <v>20</v>
      </c>
      <c r="W9" s="114">
        <v>15</v>
      </c>
      <c r="X9" s="114">
        <v>8</v>
      </c>
      <c r="Y9" s="114">
        <v>23</v>
      </c>
      <c r="Z9" s="114">
        <v>13</v>
      </c>
      <c r="AA9" s="114">
        <v>13</v>
      </c>
      <c r="AB9" s="114">
        <v>8</v>
      </c>
      <c r="AC9" s="114">
        <v>7</v>
      </c>
      <c r="AD9" s="114">
        <v>1</v>
      </c>
    </row>
    <row r="10" spans="1:30" x14ac:dyDescent="0.25">
      <c r="A10" s="105">
        <v>1295</v>
      </c>
      <c r="B10" s="105" t="s">
        <v>25</v>
      </c>
      <c r="C10" s="106">
        <v>69</v>
      </c>
      <c r="D10" s="106">
        <v>8</v>
      </c>
      <c r="E10" s="106">
        <v>8</v>
      </c>
      <c r="F10" s="106">
        <v>8</v>
      </c>
      <c r="G10" s="106">
        <v>97</v>
      </c>
      <c r="H10" s="106">
        <v>0</v>
      </c>
      <c r="I10" s="106">
        <v>50</v>
      </c>
      <c r="J10" s="106">
        <v>6</v>
      </c>
      <c r="K10" s="106">
        <v>6</v>
      </c>
      <c r="L10" s="106">
        <v>66</v>
      </c>
      <c r="M10" s="106">
        <v>0</v>
      </c>
      <c r="N10" s="106">
        <v>10</v>
      </c>
      <c r="O10" s="106">
        <v>1</v>
      </c>
      <c r="P10" s="106">
        <v>10</v>
      </c>
      <c r="Q10" s="106">
        <v>2</v>
      </c>
      <c r="R10" s="106">
        <v>0</v>
      </c>
      <c r="S10" s="106">
        <v>1</v>
      </c>
      <c r="T10" s="106">
        <v>1</v>
      </c>
      <c r="U10" s="106">
        <v>0</v>
      </c>
      <c r="V10" s="106">
        <v>20</v>
      </c>
      <c r="W10" s="106">
        <v>15</v>
      </c>
      <c r="X10" s="106">
        <v>8</v>
      </c>
      <c r="Y10" s="106">
        <v>5</v>
      </c>
      <c r="Z10" s="106">
        <v>9</v>
      </c>
      <c r="AA10" s="106">
        <v>9</v>
      </c>
      <c r="AB10" s="106">
        <v>5</v>
      </c>
      <c r="AC10" s="106">
        <v>7</v>
      </c>
      <c r="AD10" s="106">
        <v>1</v>
      </c>
    </row>
    <row r="11" spans="1:30" x14ac:dyDescent="0.25">
      <c r="A11" s="105">
        <v>1309</v>
      </c>
      <c r="B11" s="105" t="s">
        <v>26</v>
      </c>
      <c r="C11" s="106">
        <v>12</v>
      </c>
      <c r="D11" s="106">
        <v>3</v>
      </c>
      <c r="E11" s="106">
        <v>3</v>
      </c>
      <c r="F11" s="106">
        <v>4</v>
      </c>
      <c r="G11" s="106">
        <v>10</v>
      </c>
      <c r="H11" s="106">
        <v>0</v>
      </c>
      <c r="I11" s="106">
        <v>15</v>
      </c>
      <c r="J11" s="106">
        <v>0</v>
      </c>
      <c r="K11" s="106">
        <v>0</v>
      </c>
      <c r="L11" s="106">
        <v>3</v>
      </c>
      <c r="M11" s="106">
        <v>0</v>
      </c>
      <c r="N11" s="106">
        <v>8</v>
      </c>
      <c r="O11" s="106">
        <v>0</v>
      </c>
      <c r="P11" s="106">
        <v>7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8</v>
      </c>
      <c r="Z11" s="106">
        <v>4</v>
      </c>
      <c r="AA11" s="106">
        <v>4</v>
      </c>
      <c r="AB11" s="106">
        <v>3</v>
      </c>
      <c r="AC11" s="106">
        <v>0</v>
      </c>
      <c r="AD11" s="106">
        <v>0</v>
      </c>
    </row>
    <row r="12" spans="1:30" x14ac:dyDescent="0.25">
      <c r="A12" s="105">
        <v>7416</v>
      </c>
      <c r="B12" s="105" t="s">
        <v>27</v>
      </c>
      <c r="C12" s="106">
        <v>0</v>
      </c>
      <c r="D12" s="106">
        <v>0</v>
      </c>
      <c r="E12" s="106">
        <v>0</v>
      </c>
      <c r="F12" s="106">
        <v>0</v>
      </c>
      <c r="G12" s="106">
        <v>14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1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10</v>
      </c>
      <c r="Z12" s="106">
        <v>0</v>
      </c>
      <c r="AA12" s="106">
        <v>0</v>
      </c>
      <c r="AB12" s="106">
        <v>0</v>
      </c>
      <c r="AC12" s="106">
        <v>0</v>
      </c>
      <c r="AD12" s="106">
        <v>0</v>
      </c>
    </row>
  </sheetData>
  <mergeCells count="9">
    <mergeCell ref="C7:F7"/>
    <mergeCell ref="I7:K7"/>
    <mergeCell ref="R7:U7"/>
    <mergeCell ref="V7:Y7"/>
    <mergeCell ref="Z7:AD7"/>
    <mergeCell ref="L7:M7"/>
    <mergeCell ref="N7:O7"/>
    <mergeCell ref="P7:Q7"/>
    <mergeCell ref="G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2"/>
  <sheetViews>
    <sheetView workbookViewId="0">
      <selection activeCell="H11" sqref="H11"/>
    </sheetView>
  </sheetViews>
  <sheetFormatPr baseColWidth="10" defaultRowHeight="15" x14ac:dyDescent="0.25"/>
  <sheetData>
    <row r="2" spans="1:30" x14ac:dyDescent="0.25">
      <c r="A2" s="125"/>
      <c r="B2" s="125"/>
      <c r="C2" s="125"/>
      <c r="D2" s="125"/>
      <c r="E2" s="125"/>
      <c r="F2" s="125"/>
      <c r="G2" s="125" t="s">
        <v>0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x14ac:dyDescent="0.25">
      <c r="A3" s="125"/>
      <c r="B3" s="125"/>
      <c r="C3" s="125" t="s">
        <v>1</v>
      </c>
      <c r="D3" s="125" t="s">
        <v>2</v>
      </c>
      <c r="E3" s="126" t="s">
        <v>33</v>
      </c>
      <c r="F3" s="125" t="s">
        <v>3</v>
      </c>
      <c r="G3" s="126" t="s">
        <v>31</v>
      </c>
      <c r="H3" s="125"/>
      <c r="I3" s="125"/>
      <c r="J3" s="125"/>
      <c r="K3" s="125"/>
      <c r="L3" s="125"/>
      <c r="M3" s="125" t="s">
        <v>4</v>
      </c>
      <c r="N3" s="125"/>
      <c r="O3" s="126" t="s">
        <v>29</v>
      </c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0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 t="s">
        <v>5</v>
      </c>
      <c r="N4" s="125"/>
      <c r="O4" s="126" t="s">
        <v>28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1:30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 t="s">
        <v>6</v>
      </c>
      <c r="N5" s="125"/>
      <c r="O5" s="126" t="s">
        <v>32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7" spans="1:30" x14ac:dyDescent="0.25">
      <c r="A7" s="125"/>
      <c r="B7" s="125"/>
      <c r="C7" s="163" t="s">
        <v>7</v>
      </c>
      <c r="D7" s="163"/>
      <c r="E7" s="163"/>
      <c r="F7" s="163"/>
      <c r="G7" s="174" t="s">
        <v>8</v>
      </c>
      <c r="H7" s="175"/>
      <c r="I7" s="164" t="s">
        <v>9</v>
      </c>
      <c r="J7" s="165"/>
      <c r="K7" s="166"/>
      <c r="L7" s="174" t="s">
        <v>10</v>
      </c>
      <c r="M7" s="175"/>
      <c r="N7" s="174" t="s">
        <v>11</v>
      </c>
      <c r="O7" s="175"/>
      <c r="P7" s="174" t="s">
        <v>12</v>
      </c>
      <c r="Q7" s="175"/>
      <c r="R7" s="167" t="s">
        <v>13</v>
      </c>
      <c r="S7" s="168"/>
      <c r="T7" s="168"/>
      <c r="U7" s="169"/>
      <c r="V7" s="170" t="s">
        <v>14</v>
      </c>
      <c r="W7" s="170"/>
      <c r="X7" s="170"/>
      <c r="Y7" s="170"/>
      <c r="Z7" s="171" t="s">
        <v>15</v>
      </c>
      <c r="AA7" s="172"/>
      <c r="AB7" s="172"/>
      <c r="AC7" s="172"/>
      <c r="AD7" s="173"/>
    </row>
    <row r="8" spans="1:30" x14ac:dyDescent="0.25">
      <c r="A8" s="125"/>
      <c r="B8" s="125"/>
      <c r="C8" s="127" t="s">
        <v>16</v>
      </c>
      <c r="D8" s="127" t="s">
        <v>17</v>
      </c>
      <c r="E8" s="127" t="s">
        <v>18</v>
      </c>
      <c r="F8" s="127" t="s">
        <v>19</v>
      </c>
      <c r="G8" s="128" t="s">
        <v>16</v>
      </c>
      <c r="H8" s="128" t="s">
        <v>17</v>
      </c>
      <c r="I8" s="129" t="s">
        <v>16</v>
      </c>
      <c r="J8" s="129" t="s">
        <v>17</v>
      </c>
      <c r="K8" s="129" t="s">
        <v>19</v>
      </c>
      <c r="L8" s="128" t="s">
        <v>16</v>
      </c>
      <c r="M8" s="128" t="s">
        <v>17</v>
      </c>
      <c r="N8" s="128" t="s">
        <v>16</v>
      </c>
      <c r="O8" s="128" t="s">
        <v>17</v>
      </c>
      <c r="P8" s="128" t="s">
        <v>16</v>
      </c>
      <c r="Q8" s="128" t="s">
        <v>17</v>
      </c>
      <c r="R8" s="130" t="s">
        <v>16</v>
      </c>
      <c r="S8" s="130" t="s">
        <v>17</v>
      </c>
      <c r="T8" s="130" t="s">
        <v>18</v>
      </c>
      <c r="U8" s="130" t="s">
        <v>19</v>
      </c>
      <c r="V8" s="131" t="s">
        <v>20</v>
      </c>
      <c r="W8" s="131" t="s">
        <v>17</v>
      </c>
      <c r="X8" s="131" t="s">
        <v>18</v>
      </c>
      <c r="Y8" s="131" t="s">
        <v>21</v>
      </c>
      <c r="Z8" s="132" t="s">
        <v>22</v>
      </c>
      <c r="AA8" s="132" t="s">
        <v>23</v>
      </c>
      <c r="AB8" s="132" t="s">
        <v>24</v>
      </c>
      <c r="AC8" s="132" t="s">
        <v>18</v>
      </c>
      <c r="AD8" s="132" t="s">
        <v>19</v>
      </c>
    </row>
    <row r="9" spans="1:30" x14ac:dyDescent="0.25">
      <c r="A9" s="133">
        <v>15</v>
      </c>
      <c r="B9" s="133" t="s">
        <v>28</v>
      </c>
      <c r="C9" s="134">
        <v>154</v>
      </c>
      <c r="D9" s="134">
        <v>22</v>
      </c>
      <c r="E9" s="134">
        <v>19</v>
      </c>
      <c r="F9" s="134">
        <v>23</v>
      </c>
      <c r="G9" s="134">
        <v>223</v>
      </c>
      <c r="H9" s="134">
        <v>0</v>
      </c>
      <c r="I9" s="134">
        <v>80</v>
      </c>
      <c r="J9" s="134">
        <v>7</v>
      </c>
      <c r="K9" s="134">
        <v>7</v>
      </c>
      <c r="L9" s="134">
        <v>95</v>
      </c>
      <c r="M9" s="134">
        <v>0</v>
      </c>
      <c r="N9" s="134">
        <v>63</v>
      </c>
      <c r="O9" s="134">
        <v>1</v>
      </c>
      <c r="P9" s="134">
        <v>66</v>
      </c>
      <c r="Q9" s="134">
        <v>3</v>
      </c>
      <c r="R9" s="134">
        <v>0</v>
      </c>
      <c r="S9" s="134">
        <v>2</v>
      </c>
      <c r="T9" s="134">
        <v>2</v>
      </c>
      <c r="U9" s="134">
        <v>2</v>
      </c>
      <c r="V9" s="134">
        <v>21</v>
      </c>
      <c r="W9" s="134">
        <v>16</v>
      </c>
      <c r="X9" s="134">
        <v>9</v>
      </c>
      <c r="Y9" s="134">
        <v>42</v>
      </c>
      <c r="Z9" s="134">
        <v>26</v>
      </c>
      <c r="AA9" s="134">
        <v>26</v>
      </c>
      <c r="AB9" s="134">
        <v>17</v>
      </c>
      <c r="AC9" s="134">
        <v>9</v>
      </c>
      <c r="AD9" s="134">
        <v>1</v>
      </c>
    </row>
    <row r="10" spans="1:30" x14ac:dyDescent="0.25">
      <c r="A10" s="125">
        <v>1295</v>
      </c>
      <c r="B10" s="125" t="s">
        <v>25</v>
      </c>
      <c r="C10" s="126">
        <v>117</v>
      </c>
      <c r="D10" s="126">
        <v>17</v>
      </c>
      <c r="E10" s="126">
        <v>16</v>
      </c>
      <c r="F10" s="126">
        <v>18</v>
      </c>
      <c r="G10" s="126">
        <v>183</v>
      </c>
      <c r="H10" s="126">
        <v>0</v>
      </c>
      <c r="I10" s="126">
        <v>56</v>
      </c>
      <c r="J10" s="126">
        <v>7</v>
      </c>
      <c r="K10" s="126">
        <v>7</v>
      </c>
      <c r="L10" s="126">
        <v>89</v>
      </c>
      <c r="M10" s="126">
        <v>0</v>
      </c>
      <c r="N10" s="126">
        <v>21</v>
      </c>
      <c r="O10" s="126">
        <v>1</v>
      </c>
      <c r="P10" s="126">
        <v>24</v>
      </c>
      <c r="Q10" s="126">
        <v>3</v>
      </c>
      <c r="R10" s="126">
        <v>0</v>
      </c>
      <c r="S10" s="126">
        <v>2</v>
      </c>
      <c r="T10" s="126">
        <v>2</v>
      </c>
      <c r="U10" s="126">
        <v>1</v>
      </c>
      <c r="V10" s="126">
        <v>21</v>
      </c>
      <c r="W10" s="126">
        <v>16</v>
      </c>
      <c r="X10" s="126">
        <v>9</v>
      </c>
      <c r="Y10" s="126">
        <v>12</v>
      </c>
      <c r="Z10" s="126">
        <v>17</v>
      </c>
      <c r="AA10" s="126">
        <v>17</v>
      </c>
      <c r="AB10" s="126">
        <v>10</v>
      </c>
      <c r="AC10" s="126">
        <v>9</v>
      </c>
      <c r="AD10" s="126">
        <v>1</v>
      </c>
    </row>
    <row r="11" spans="1:30" x14ac:dyDescent="0.25">
      <c r="A11" s="125">
        <v>1309</v>
      </c>
      <c r="B11" s="125" t="s">
        <v>26</v>
      </c>
      <c r="C11" s="126">
        <v>37</v>
      </c>
      <c r="D11" s="126">
        <v>5</v>
      </c>
      <c r="E11" s="126">
        <v>3</v>
      </c>
      <c r="F11" s="126">
        <v>5</v>
      </c>
      <c r="G11" s="126">
        <v>19</v>
      </c>
      <c r="H11" s="126">
        <v>0</v>
      </c>
      <c r="I11" s="126">
        <v>24</v>
      </c>
      <c r="J11" s="126">
        <v>0</v>
      </c>
      <c r="K11" s="126">
        <v>0</v>
      </c>
      <c r="L11" s="126">
        <v>4</v>
      </c>
      <c r="M11" s="126">
        <v>0</v>
      </c>
      <c r="N11" s="126">
        <v>42</v>
      </c>
      <c r="O11" s="126">
        <v>0</v>
      </c>
      <c r="P11" s="126">
        <v>41</v>
      </c>
      <c r="Q11" s="126">
        <v>0</v>
      </c>
      <c r="R11" s="126">
        <v>0</v>
      </c>
      <c r="S11" s="126">
        <v>0</v>
      </c>
      <c r="T11" s="126">
        <v>0</v>
      </c>
      <c r="U11" s="126">
        <v>1</v>
      </c>
      <c r="V11" s="126">
        <v>0</v>
      </c>
      <c r="W11" s="126">
        <v>0</v>
      </c>
      <c r="X11" s="126">
        <v>0</v>
      </c>
      <c r="Y11" s="126">
        <v>17</v>
      </c>
      <c r="Z11" s="126">
        <v>9</v>
      </c>
      <c r="AA11" s="126">
        <v>9</v>
      </c>
      <c r="AB11" s="126">
        <v>7</v>
      </c>
      <c r="AC11" s="126">
        <v>0</v>
      </c>
      <c r="AD11" s="126">
        <v>0</v>
      </c>
    </row>
    <row r="12" spans="1:30" x14ac:dyDescent="0.25">
      <c r="A12" s="125">
        <v>7416</v>
      </c>
      <c r="B12" s="125" t="s">
        <v>27</v>
      </c>
      <c r="C12" s="126">
        <v>0</v>
      </c>
      <c r="D12" s="126">
        <v>0</v>
      </c>
      <c r="E12" s="126">
        <v>0</v>
      </c>
      <c r="F12" s="126">
        <v>0</v>
      </c>
      <c r="G12" s="126">
        <v>21</v>
      </c>
      <c r="H12" s="126">
        <v>0</v>
      </c>
      <c r="I12" s="126">
        <v>0</v>
      </c>
      <c r="J12" s="126">
        <v>0</v>
      </c>
      <c r="K12" s="126">
        <v>0</v>
      </c>
      <c r="L12" s="126">
        <v>2</v>
      </c>
      <c r="M12" s="126">
        <v>0</v>
      </c>
      <c r="N12" s="126">
        <v>0</v>
      </c>
      <c r="O12" s="126">
        <v>0</v>
      </c>
      <c r="P12" s="126">
        <v>1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13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</row>
  </sheetData>
  <mergeCells count="9">
    <mergeCell ref="C7:F7"/>
    <mergeCell ref="I7:K7"/>
    <mergeCell ref="R7:U7"/>
    <mergeCell ref="V7:Y7"/>
    <mergeCell ref="Z7:AD7"/>
    <mergeCell ref="L7:M7"/>
    <mergeCell ref="N7:O7"/>
    <mergeCell ref="P7:Q7"/>
    <mergeCell ref="G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2"/>
  <sheetViews>
    <sheetView workbookViewId="0">
      <selection activeCell="H11" sqref="H11"/>
    </sheetView>
  </sheetViews>
  <sheetFormatPr baseColWidth="10" defaultRowHeight="15" x14ac:dyDescent="0.25"/>
  <sheetData>
    <row r="2" spans="1:30" x14ac:dyDescent="0.25">
      <c r="A2" s="115"/>
      <c r="B2" s="115"/>
      <c r="C2" s="115"/>
      <c r="D2" s="115"/>
      <c r="E2" s="115"/>
      <c r="F2" s="115"/>
      <c r="G2" s="115" t="s"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x14ac:dyDescent="0.25">
      <c r="A3" s="115"/>
      <c r="B3" s="115"/>
      <c r="C3" s="115" t="s">
        <v>1</v>
      </c>
      <c r="D3" s="115" t="s">
        <v>2</v>
      </c>
      <c r="E3" s="116" t="s">
        <v>59</v>
      </c>
      <c r="F3" s="115" t="s">
        <v>3</v>
      </c>
      <c r="G3" s="116" t="s">
        <v>60</v>
      </c>
      <c r="H3" s="115"/>
      <c r="I3" s="115"/>
      <c r="J3" s="115"/>
      <c r="K3" s="115"/>
      <c r="L3" s="115"/>
      <c r="M3" s="115" t="s">
        <v>4</v>
      </c>
      <c r="N3" s="115"/>
      <c r="O3" s="116" t="s">
        <v>29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 t="s">
        <v>5</v>
      </c>
      <c r="N4" s="115"/>
      <c r="O4" s="116" t="s">
        <v>28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30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 t="s">
        <v>6</v>
      </c>
      <c r="N5" s="115"/>
      <c r="O5" s="116" t="s">
        <v>32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7" spans="1:30" x14ac:dyDescent="0.25">
      <c r="A7" s="115"/>
      <c r="B7" s="115"/>
      <c r="C7" s="163" t="s">
        <v>7</v>
      </c>
      <c r="D7" s="163"/>
      <c r="E7" s="163"/>
      <c r="F7" s="163"/>
      <c r="G7" s="174" t="s">
        <v>8</v>
      </c>
      <c r="H7" s="175"/>
      <c r="I7" s="164" t="s">
        <v>9</v>
      </c>
      <c r="J7" s="165"/>
      <c r="K7" s="166"/>
      <c r="L7" s="174" t="s">
        <v>10</v>
      </c>
      <c r="M7" s="175"/>
      <c r="N7" s="174" t="s">
        <v>11</v>
      </c>
      <c r="O7" s="175"/>
      <c r="P7" s="174" t="s">
        <v>12</v>
      </c>
      <c r="Q7" s="175"/>
      <c r="R7" s="167" t="s">
        <v>13</v>
      </c>
      <c r="S7" s="168"/>
      <c r="T7" s="168"/>
      <c r="U7" s="169"/>
      <c r="V7" s="170" t="s">
        <v>14</v>
      </c>
      <c r="W7" s="170"/>
      <c r="X7" s="170"/>
      <c r="Y7" s="170"/>
      <c r="Z7" s="171" t="s">
        <v>15</v>
      </c>
      <c r="AA7" s="172"/>
      <c r="AB7" s="172"/>
      <c r="AC7" s="172"/>
      <c r="AD7" s="173"/>
    </row>
    <row r="8" spans="1:30" x14ac:dyDescent="0.25">
      <c r="A8" s="115"/>
      <c r="B8" s="115"/>
      <c r="C8" s="117" t="s">
        <v>16</v>
      </c>
      <c r="D8" s="117" t="s">
        <v>17</v>
      </c>
      <c r="E8" s="117" t="s">
        <v>18</v>
      </c>
      <c r="F8" s="117" t="s">
        <v>19</v>
      </c>
      <c r="G8" s="118" t="s">
        <v>16</v>
      </c>
      <c r="H8" s="118" t="s">
        <v>17</v>
      </c>
      <c r="I8" s="119" t="s">
        <v>16</v>
      </c>
      <c r="J8" s="119" t="s">
        <v>17</v>
      </c>
      <c r="K8" s="119" t="s">
        <v>19</v>
      </c>
      <c r="L8" s="118" t="s">
        <v>16</v>
      </c>
      <c r="M8" s="118" t="s">
        <v>17</v>
      </c>
      <c r="N8" s="118" t="s">
        <v>16</v>
      </c>
      <c r="O8" s="118" t="s">
        <v>17</v>
      </c>
      <c r="P8" s="118" t="s">
        <v>16</v>
      </c>
      <c r="Q8" s="118" t="s">
        <v>17</v>
      </c>
      <c r="R8" s="120" t="s">
        <v>16</v>
      </c>
      <c r="S8" s="120" t="s">
        <v>17</v>
      </c>
      <c r="T8" s="120" t="s">
        <v>18</v>
      </c>
      <c r="U8" s="120" t="s">
        <v>19</v>
      </c>
      <c r="V8" s="121" t="s">
        <v>20</v>
      </c>
      <c r="W8" s="121" t="s">
        <v>17</v>
      </c>
      <c r="X8" s="121" t="s">
        <v>18</v>
      </c>
      <c r="Y8" s="121" t="s">
        <v>21</v>
      </c>
      <c r="Z8" s="122" t="s">
        <v>22</v>
      </c>
      <c r="AA8" s="122" t="s">
        <v>23</v>
      </c>
      <c r="AB8" s="122" t="s">
        <v>24</v>
      </c>
      <c r="AC8" s="122" t="s">
        <v>18</v>
      </c>
      <c r="AD8" s="122" t="s">
        <v>19</v>
      </c>
    </row>
    <row r="9" spans="1:30" x14ac:dyDescent="0.25">
      <c r="A9" s="123">
        <v>15</v>
      </c>
      <c r="B9" s="123" t="s">
        <v>28</v>
      </c>
      <c r="C9" s="124">
        <v>37</v>
      </c>
      <c r="D9" s="124">
        <v>11</v>
      </c>
      <c r="E9" s="124">
        <v>9</v>
      </c>
      <c r="F9" s="124">
        <v>10</v>
      </c>
      <c r="G9" s="124">
        <v>123</v>
      </c>
      <c r="H9" s="124">
        <v>0</v>
      </c>
      <c r="I9" s="124">
        <v>34</v>
      </c>
      <c r="J9" s="124">
        <v>7</v>
      </c>
      <c r="K9" s="124">
        <v>8</v>
      </c>
      <c r="L9" s="124">
        <v>27</v>
      </c>
      <c r="M9" s="124">
        <v>0</v>
      </c>
      <c r="N9" s="124">
        <v>5</v>
      </c>
      <c r="O9" s="124">
        <v>0</v>
      </c>
      <c r="P9" s="124">
        <v>2</v>
      </c>
      <c r="Q9" s="124">
        <v>0</v>
      </c>
      <c r="R9" s="124">
        <v>0</v>
      </c>
      <c r="S9" s="124">
        <v>1</v>
      </c>
      <c r="T9" s="124">
        <v>1</v>
      </c>
      <c r="U9" s="124">
        <v>1</v>
      </c>
      <c r="V9" s="124">
        <v>11</v>
      </c>
      <c r="W9" s="124">
        <v>10</v>
      </c>
      <c r="X9" s="124">
        <v>10</v>
      </c>
      <c r="Y9" s="124">
        <v>15</v>
      </c>
      <c r="Z9" s="124">
        <v>1</v>
      </c>
      <c r="AA9" s="124">
        <v>1</v>
      </c>
      <c r="AB9" s="124">
        <v>0</v>
      </c>
      <c r="AC9" s="124">
        <v>1</v>
      </c>
      <c r="AD9" s="124">
        <v>0</v>
      </c>
    </row>
    <row r="10" spans="1:30" x14ac:dyDescent="0.25">
      <c r="A10" s="115">
        <v>1295</v>
      </c>
      <c r="B10" s="115" t="s">
        <v>25</v>
      </c>
      <c r="C10" s="116">
        <v>33</v>
      </c>
      <c r="D10" s="116">
        <v>8</v>
      </c>
      <c r="E10" s="116">
        <v>9</v>
      </c>
      <c r="F10" s="116">
        <v>8</v>
      </c>
      <c r="G10" s="116">
        <v>92</v>
      </c>
      <c r="H10" s="116">
        <v>0</v>
      </c>
      <c r="I10" s="116">
        <v>28</v>
      </c>
      <c r="J10" s="116">
        <v>7</v>
      </c>
      <c r="K10" s="116">
        <v>8</v>
      </c>
      <c r="L10" s="116">
        <v>4</v>
      </c>
      <c r="M10" s="116">
        <v>0</v>
      </c>
      <c r="N10" s="116">
        <v>4</v>
      </c>
      <c r="O10" s="116">
        <v>0</v>
      </c>
      <c r="P10" s="116">
        <v>1</v>
      </c>
      <c r="Q10" s="116">
        <v>0</v>
      </c>
      <c r="R10" s="116">
        <v>0</v>
      </c>
      <c r="S10" s="116">
        <v>1</v>
      </c>
      <c r="T10" s="116">
        <v>1</v>
      </c>
      <c r="U10" s="116">
        <v>1</v>
      </c>
      <c r="V10" s="116">
        <v>11</v>
      </c>
      <c r="W10" s="116">
        <v>10</v>
      </c>
      <c r="X10" s="116">
        <v>10</v>
      </c>
      <c r="Y10" s="116">
        <v>8</v>
      </c>
      <c r="Z10" s="116">
        <v>1</v>
      </c>
      <c r="AA10" s="116">
        <v>1</v>
      </c>
      <c r="AB10" s="116">
        <v>0</v>
      </c>
      <c r="AC10" s="116">
        <v>1</v>
      </c>
      <c r="AD10" s="116">
        <v>0</v>
      </c>
    </row>
    <row r="11" spans="1:30" x14ac:dyDescent="0.25">
      <c r="A11" s="115">
        <v>1309</v>
      </c>
      <c r="B11" s="115" t="s">
        <v>26</v>
      </c>
      <c r="C11" s="116">
        <v>4</v>
      </c>
      <c r="D11" s="116">
        <v>2</v>
      </c>
      <c r="E11" s="116">
        <v>0</v>
      </c>
      <c r="F11" s="116">
        <v>1</v>
      </c>
      <c r="G11" s="116">
        <v>12</v>
      </c>
      <c r="H11" s="116">
        <v>0</v>
      </c>
      <c r="I11" s="116">
        <v>5</v>
      </c>
      <c r="J11" s="116">
        <v>0</v>
      </c>
      <c r="K11" s="116">
        <v>0</v>
      </c>
      <c r="L11" s="116">
        <v>1</v>
      </c>
      <c r="M11" s="116">
        <v>0</v>
      </c>
      <c r="N11" s="116">
        <v>1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5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</row>
    <row r="12" spans="1:30" x14ac:dyDescent="0.25">
      <c r="A12" s="115">
        <v>7416</v>
      </c>
      <c r="B12" s="115" t="s">
        <v>27</v>
      </c>
      <c r="C12" s="116">
        <v>0</v>
      </c>
      <c r="D12" s="116">
        <v>1</v>
      </c>
      <c r="E12" s="116">
        <v>0</v>
      </c>
      <c r="F12" s="116">
        <v>1</v>
      </c>
      <c r="G12" s="116">
        <v>19</v>
      </c>
      <c r="H12" s="116">
        <v>0</v>
      </c>
      <c r="I12" s="116">
        <v>1</v>
      </c>
      <c r="J12" s="116">
        <v>0</v>
      </c>
      <c r="K12" s="116">
        <v>0</v>
      </c>
      <c r="L12" s="116">
        <v>22</v>
      </c>
      <c r="M12" s="116">
        <v>0</v>
      </c>
      <c r="N12" s="116">
        <v>0</v>
      </c>
      <c r="O12" s="116">
        <v>0</v>
      </c>
      <c r="P12" s="116">
        <v>1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2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</row>
  </sheetData>
  <mergeCells count="9">
    <mergeCell ref="C7:F7"/>
    <mergeCell ref="I7:K7"/>
    <mergeCell ref="R7:U7"/>
    <mergeCell ref="V7:Y7"/>
    <mergeCell ref="Z7:AD7"/>
    <mergeCell ref="L7:M7"/>
    <mergeCell ref="N7:O7"/>
    <mergeCell ref="P7:Q7"/>
    <mergeCell ref="G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"/>
  <sheetViews>
    <sheetView workbookViewId="0">
      <selection activeCell="H15" sqref="H15"/>
    </sheetView>
  </sheetViews>
  <sheetFormatPr baseColWidth="10" defaultRowHeight="15" x14ac:dyDescent="0.25"/>
  <sheetData>
    <row r="2" spans="1:32" x14ac:dyDescent="0.25">
      <c r="A2" s="177"/>
      <c r="B2" s="177"/>
      <c r="C2" s="177"/>
      <c r="D2" s="177"/>
      <c r="E2" s="177"/>
      <c r="F2" s="177"/>
      <c r="G2" s="178" t="s">
        <v>0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2" x14ac:dyDescent="0.25">
      <c r="A3" s="177"/>
      <c r="B3" s="177"/>
      <c r="C3" s="178" t="s">
        <v>1</v>
      </c>
      <c r="D3" s="178" t="s">
        <v>2</v>
      </c>
      <c r="E3" s="178" t="s">
        <v>64</v>
      </c>
      <c r="F3" s="178" t="s">
        <v>3</v>
      </c>
      <c r="G3" s="178" t="s">
        <v>65</v>
      </c>
      <c r="H3" s="177"/>
      <c r="I3" s="177"/>
      <c r="J3" s="177"/>
      <c r="K3" s="177"/>
      <c r="L3" s="177"/>
      <c r="M3" s="178" t="s">
        <v>4</v>
      </c>
      <c r="N3" s="177"/>
      <c r="O3" s="178" t="s">
        <v>29</v>
      </c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1:32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8" t="s">
        <v>5</v>
      </c>
      <c r="N4" s="177"/>
      <c r="O4" s="178" t="s">
        <v>28</v>
      </c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</row>
    <row r="5" spans="1:32" x14ac:dyDescent="0.2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 t="s">
        <v>6</v>
      </c>
      <c r="N5" s="177"/>
      <c r="O5" s="178" t="s">
        <v>32</v>
      </c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</row>
    <row r="7" spans="1:32" x14ac:dyDescent="0.25">
      <c r="A7" s="177"/>
      <c r="B7" s="177"/>
      <c r="C7" s="187" t="s">
        <v>7</v>
      </c>
      <c r="D7" s="187"/>
      <c r="E7" s="187"/>
      <c r="F7" s="187"/>
      <c r="G7" s="198" t="s">
        <v>8</v>
      </c>
      <c r="H7" s="199"/>
      <c r="I7" s="188" t="s">
        <v>9</v>
      </c>
      <c r="J7" s="189"/>
      <c r="K7" s="190"/>
      <c r="L7" s="198" t="s">
        <v>10</v>
      </c>
      <c r="M7" s="199"/>
      <c r="N7" s="198" t="s">
        <v>11</v>
      </c>
      <c r="O7" s="199"/>
      <c r="P7" s="198" t="s">
        <v>12</v>
      </c>
      <c r="Q7" s="199"/>
      <c r="R7" s="191" t="s">
        <v>13</v>
      </c>
      <c r="S7" s="192"/>
      <c r="T7" s="192"/>
      <c r="U7" s="193"/>
      <c r="V7" s="194" t="s">
        <v>14</v>
      </c>
      <c r="W7" s="194"/>
      <c r="X7" s="194"/>
      <c r="Y7" s="194"/>
      <c r="Z7" s="195" t="s">
        <v>15</v>
      </c>
      <c r="AA7" s="196"/>
      <c r="AB7" s="196"/>
      <c r="AC7" s="196"/>
      <c r="AD7" s="197"/>
      <c r="AE7" s="177"/>
      <c r="AF7" s="177"/>
    </row>
    <row r="8" spans="1:32" x14ac:dyDescent="0.25">
      <c r="A8" s="177"/>
      <c r="B8" s="177"/>
      <c r="C8" s="179" t="s">
        <v>16</v>
      </c>
      <c r="D8" s="179" t="s">
        <v>17</v>
      </c>
      <c r="E8" s="179" t="s">
        <v>18</v>
      </c>
      <c r="F8" s="179" t="s">
        <v>19</v>
      </c>
      <c r="G8" s="180" t="s">
        <v>16</v>
      </c>
      <c r="H8" s="180" t="s">
        <v>17</v>
      </c>
      <c r="I8" s="181" t="s">
        <v>16</v>
      </c>
      <c r="J8" s="181" t="s">
        <v>17</v>
      </c>
      <c r="K8" s="181" t="s">
        <v>19</v>
      </c>
      <c r="L8" s="180" t="s">
        <v>16</v>
      </c>
      <c r="M8" s="180" t="s">
        <v>17</v>
      </c>
      <c r="N8" s="180" t="s">
        <v>16</v>
      </c>
      <c r="O8" s="180" t="s">
        <v>17</v>
      </c>
      <c r="P8" s="180" t="s">
        <v>16</v>
      </c>
      <c r="Q8" s="180" t="s">
        <v>17</v>
      </c>
      <c r="R8" s="182" t="s">
        <v>16</v>
      </c>
      <c r="S8" s="182" t="s">
        <v>17</v>
      </c>
      <c r="T8" s="182" t="s">
        <v>18</v>
      </c>
      <c r="U8" s="182" t="s">
        <v>19</v>
      </c>
      <c r="V8" s="183" t="s">
        <v>20</v>
      </c>
      <c r="W8" s="183" t="s">
        <v>17</v>
      </c>
      <c r="X8" s="183" t="s">
        <v>18</v>
      </c>
      <c r="Y8" s="183" t="s">
        <v>21</v>
      </c>
      <c r="Z8" s="184" t="s">
        <v>22</v>
      </c>
      <c r="AA8" s="184" t="s">
        <v>23</v>
      </c>
      <c r="AB8" s="184" t="s">
        <v>24</v>
      </c>
      <c r="AC8" s="184" t="s">
        <v>18</v>
      </c>
      <c r="AD8" s="184" t="s">
        <v>19</v>
      </c>
      <c r="AE8" s="177"/>
      <c r="AF8" s="177"/>
    </row>
    <row r="9" spans="1:32" x14ac:dyDescent="0.25">
      <c r="A9" s="185">
        <v>15</v>
      </c>
      <c r="B9" s="185" t="s">
        <v>28</v>
      </c>
      <c r="C9" s="186">
        <v>29</v>
      </c>
      <c r="D9" s="186">
        <v>8</v>
      </c>
      <c r="E9" s="186">
        <v>3</v>
      </c>
      <c r="F9" s="186">
        <v>2</v>
      </c>
      <c r="G9" s="186">
        <v>155</v>
      </c>
      <c r="H9" s="186">
        <v>0</v>
      </c>
      <c r="I9" s="186">
        <v>82</v>
      </c>
      <c r="J9" s="186">
        <v>18</v>
      </c>
      <c r="K9" s="186">
        <v>18</v>
      </c>
      <c r="L9" s="186">
        <v>139</v>
      </c>
      <c r="M9" s="186">
        <v>0</v>
      </c>
      <c r="N9" s="186">
        <v>7</v>
      </c>
      <c r="O9" s="186">
        <v>1</v>
      </c>
      <c r="P9" s="186">
        <v>10</v>
      </c>
      <c r="Q9" s="186">
        <v>4</v>
      </c>
      <c r="R9" s="186">
        <v>0</v>
      </c>
      <c r="S9" s="186">
        <v>2</v>
      </c>
      <c r="T9" s="186">
        <v>1</v>
      </c>
      <c r="U9" s="186">
        <v>2</v>
      </c>
      <c r="V9" s="186">
        <v>9</v>
      </c>
      <c r="W9" s="186">
        <v>9</v>
      </c>
      <c r="X9" s="186">
        <v>8</v>
      </c>
      <c r="Y9" s="186">
        <v>17</v>
      </c>
      <c r="Z9" s="186">
        <v>10</v>
      </c>
      <c r="AA9" s="186">
        <v>10</v>
      </c>
      <c r="AB9" s="186">
        <v>2</v>
      </c>
      <c r="AC9" s="186">
        <v>2</v>
      </c>
      <c r="AD9" s="186">
        <v>1</v>
      </c>
      <c r="AE9" s="186"/>
      <c r="AF9" s="186"/>
    </row>
    <row r="10" spans="1:32" x14ac:dyDescent="0.25">
      <c r="A10" s="177">
        <v>1295</v>
      </c>
      <c r="B10" s="177" t="s">
        <v>25</v>
      </c>
      <c r="C10" s="178">
        <v>28</v>
      </c>
      <c r="D10" s="178">
        <v>7</v>
      </c>
      <c r="E10" s="178">
        <v>2</v>
      </c>
      <c r="F10" s="178">
        <v>2</v>
      </c>
      <c r="G10" s="178">
        <v>94</v>
      </c>
      <c r="H10" s="178">
        <v>0</v>
      </c>
      <c r="I10" s="178">
        <v>44</v>
      </c>
      <c r="J10" s="178">
        <v>5</v>
      </c>
      <c r="K10" s="178">
        <v>6</v>
      </c>
      <c r="L10" s="178">
        <v>57</v>
      </c>
      <c r="M10" s="178">
        <v>0</v>
      </c>
      <c r="N10" s="178">
        <v>3</v>
      </c>
      <c r="O10" s="178">
        <v>0</v>
      </c>
      <c r="P10" s="178">
        <v>10</v>
      </c>
      <c r="Q10" s="178">
        <v>4</v>
      </c>
      <c r="R10" s="178">
        <v>0</v>
      </c>
      <c r="S10" s="178">
        <v>2</v>
      </c>
      <c r="T10" s="178">
        <v>1</v>
      </c>
      <c r="U10" s="178">
        <v>2</v>
      </c>
      <c r="V10" s="178">
        <v>9</v>
      </c>
      <c r="W10" s="178">
        <v>9</v>
      </c>
      <c r="X10" s="178">
        <v>8</v>
      </c>
      <c r="Y10" s="178">
        <v>10</v>
      </c>
      <c r="Z10" s="178">
        <v>7</v>
      </c>
      <c r="AA10" s="178">
        <v>7</v>
      </c>
      <c r="AB10" s="178">
        <v>2</v>
      </c>
      <c r="AC10" s="178">
        <v>2</v>
      </c>
      <c r="AD10" s="178">
        <v>0</v>
      </c>
      <c r="AE10" s="177"/>
      <c r="AF10" s="177"/>
    </row>
    <row r="11" spans="1:32" x14ac:dyDescent="0.25">
      <c r="A11" s="177">
        <v>1309</v>
      </c>
      <c r="B11" s="177" t="s">
        <v>26</v>
      </c>
      <c r="C11" s="178">
        <v>1</v>
      </c>
      <c r="D11" s="178">
        <v>1</v>
      </c>
      <c r="E11" s="178">
        <v>1</v>
      </c>
      <c r="F11" s="178">
        <v>0</v>
      </c>
      <c r="G11" s="178">
        <v>19</v>
      </c>
      <c r="H11" s="178">
        <v>0</v>
      </c>
      <c r="I11" s="178">
        <v>35</v>
      </c>
      <c r="J11" s="178">
        <v>13</v>
      </c>
      <c r="K11" s="178">
        <v>12</v>
      </c>
      <c r="L11" s="178">
        <v>1</v>
      </c>
      <c r="M11" s="178">
        <v>0</v>
      </c>
      <c r="N11" s="178">
        <v>1</v>
      </c>
      <c r="O11" s="178">
        <v>1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  <c r="V11" s="178">
        <v>0</v>
      </c>
      <c r="W11" s="178">
        <v>0</v>
      </c>
      <c r="X11" s="178">
        <v>0</v>
      </c>
      <c r="Y11" s="178">
        <v>4</v>
      </c>
      <c r="Z11" s="178">
        <v>3</v>
      </c>
      <c r="AA11" s="178">
        <v>3</v>
      </c>
      <c r="AB11" s="178">
        <v>0</v>
      </c>
      <c r="AC11" s="178">
        <v>0</v>
      </c>
      <c r="AD11" s="178">
        <v>1</v>
      </c>
      <c r="AE11" s="177"/>
      <c r="AF11" s="177"/>
    </row>
    <row r="12" spans="1:32" x14ac:dyDescent="0.25">
      <c r="A12" s="177">
        <v>7416</v>
      </c>
      <c r="B12" s="177" t="s">
        <v>27</v>
      </c>
      <c r="C12" s="178">
        <v>0</v>
      </c>
      <c r="D12" s="178">
        <v>0</v>
      </c>
      <c r="E12" s="178">
        <v>0</v>
      </c>
      <c r="F12" s="178">
        <v>0</v>
      </c>
      <c r="G12" s="178">
        <v>42</v>
      </c>
      <c r="H12" s="178">
        <v>0</v>
      </c>
      <c r="I12" s="178">
        <v>3</v>
      </c>
      <c r="J12" s="178">
        <v>0</v>
      </c>
      <c r="K12" s="178">
        <v>0</v>
      </c>
      <c r="L12" s="178">
        <v>81</v>
      </c>
      <c r="M12" s="178">
        <v>0</v>
      </c>
      <c r="N12" s="178">
        <v>3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3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7"/>
      <c r="AF12" s="177"/>
    </row>
  </sheetData>
  <mergeCells count="9">
    <mergeCell ref="C7:F7"/>
    <mergeCell ref="I7:K7"/>
    <mergeCell ref="R7:U7"/>
    <mergeCell ref="V7:Y7"/>
    <mergeCell ref="Z7:AD7"/>
    <mergeCell ref="L7:M7"/>
    <mergeCell ref="N7:O7"/>
    <mergeCell ref="P7:Q7"/>
    <mergeCell ref="G7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"/>
  <sheetViews>
    <sheetView workbookViewId="0">
      <selection activeCell="I18" sqref="I18"/>
    </sheetView>
  </sheetViews>
  <sheetFormatPr baseColWidth="10" defaultRowHeight="15" x14ac:dyDescent="0.25"/>
  <sheetData>
    <row r="2" spans="1:32" x14ac:dyDescent="0.25">
      <c r="A2" s="200"/>
      <c r="B2" s="200"/>
      <c r="C2" s="200"/>
      <c r="D2" s="200"/>
      <c r="E2" s="200"/>
      <c r="F2" s="200"/>
      <c r="G2" s="201" t="s">
        <v>0</v>
      </c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2" x14ac:dyDescent="0.25">
      <c r="A3" s="200"/>
      <c r="B3" s="200"/>
      <c r="C3" s="201" t="s">
        <v>1</v>
      </c>
      <c r="D3" s="201" t="s">
        <v>2</v>
      </c>
      <c r="E3" s="201" t="s">
        <v>59</v>
      </c>
      <c r="F3" s="201" t="s">
        <v>3</v>
      </c>
      <c r="G3" s="201" t="s">
        <v>65</v>
      </c>
      <c r="H3" s="200"/>
      <c r="I3" s="200"/>
      <c r="J3" s="200"/>
      <c r="K3" s="200"/>
      <c r="L3" s="200"/>
      <c r="M3" s="201" t="s">
        <v>4</v>
      </c>
      <c r="N3" s="200"/>
      <c r="O3" s="201" t="s">
        <v>29</v>
      </c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</row>
    <row r="4" spans="1:32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1" t="s">
        <v>5</v>
      </c>
      <c r="N4" s="200"/>
      <c r="O4" s="201" t="s">
        <v>28</v>
      </c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</row>
    <row r="5" spans="1:32" x14ac:dyDescent="0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1" t="s">
        <v>6</v>
      </c>
      <c r="N5" s="200"/>
      <c r="O5" s="201" t="s">
        <v>32</v>
      </c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</row>
    <row r="7" spans="1:32" x14ac:dyDescent="0.25">
      <c r="A7" s="200"/>
      <c r="B7" s="200"/>
      <c r="C7" s="187" t="s">
        <v>7</v>
      </c>
      <c r="D7" s="187"/>
      <c r="E7" s="187"/>
      <c r="F7" s="187"/>
      <c r="G7" s="198" t="s">
        <v>8</v>
      </c>
      <c r="H7" s="199"/>
      <c r="I7" s="188" t="s">
        <v>9</v>
      </c>
      <c r="J7" s="189"/>
      <c r="K7" s="190"/>
      <c r="L7" s="198" t="s">
        <v>10</v>
      </c>
      <c r="M7" s="199"/>
      <c r="N7" s="198" t="s">
        <v>11</v>
      </c>
      <c r="O7" s="199"/>
      <c r="P7" s="198" t="s">
        <v>12</v>
      </c>
      <c r="Q7" s="199"/>
      <c r="R7" s="191" t="s">
        <v>13</v>
      </c>
      <c r="S7" s="192"/>
      <c r="T7" s="192"/>
      <c r="U7" s="193"/>
      <c r="V7" s="194" t="s">
        <v>14</v>
      </c>
      <c r="W7" s="194"/>
      <c r="X7" s="194"/>
      <c r="Y7" s="194"/>
      <c r="Z7" s="195" t="s">
        <v>15</v>
      </c>
      <c r="AA7" s="196"/>
      <c r="AB7" s="196"/>
      <c r="AC7" s="196"/>
      <c r="AD7" s="197"/>
      <c r="AE7" s="200"/>
      <c r="AF7" s="200"/>
    </row>
    <row r="8" spans="1:32" x14ac:dyDescent="0.25">
      <c r="A8" s="200"/>
      <c r="B8" s="200"/>
      <c r="C8" s="202" t="s">
        <v>16</v>
      </c>
      <c r="D8" s="202" t="s">
        <v>17</v>
      </c>
      <c r="E8" s="202" t="s">
        <v>18</v>
      </c>
      <c r="F8" s="202" t="s">
        <v>19</v>
      </c>
      <c r="G8" s="203" t="s">
        <v>16</v>
      </c>
      <c r="H8" s="203" t="s">
        <v>17</v>
      </c>
      <c r="I8" s="204" t="s">
        <v>16</v>
      </c>
      <c r="J8" s="204" t="s">
        <v>17</v>
      </c>
      <c r="K8" s="204" t="s">
        <v>19</v>
      </c>
      <c r="L8" s="203" t="s">
        <v>16</v>
      </c>
      <c r="M8" s="203" t="s">
        <v>17</v>
      </c>
      <c r="N8" s="203" t="s">
        <v>16</v>
      </c>
      <c r="O8" s="203" t="s">
        <v>17</v>
      </c>
      <c r="P8" s="203" t="s">
        <v>16</v>
      </c>
      <c r="Q8" s="203" t="s">
        <v>17</v>
      </c>
      <c r="R8" s="205" t="s">
        <v>16</v>
      </c>
      <c r="S8" s="205" t="s">
        <v>17</v>
      </c>
      <c r="T8" s="205" t="s">
        <v>18</v>
      </c>
      <c r="U8" s="205" t="s">
        <v>19</v>
      </c>
      <c r="V8" s="206" t="s">
        <v>20</v>
      </c>
      <c r="W8" s="206" t="s">
        <v>17</v>
      </c>
      <c r="X8" s="206" t="s">
        <v>18</v>
      </c>
      <c r="Y8" s="206" t="s">
        <v>21</v>
      </c>
      <c r="Z8" s="207" t="s">
        <v>22</v>
      </c>
      <c r="AA8" s="207" t="s">
        <v>23</v>
      </c>
      <c r="AB8" s="207" t="s">
        <v>24</v>
      </c>
      <c r="AC8" s="207" t="s">
        <v>18</v>
      </c>
      <c r="AD8" s="207" t="s">
        <v>19</v>
      </c>
      <c r="AE8" s="200"/>
      <c r="AF8" s="200"/>
    </row>
    <row r="9" spans="1:32" x14ac:dyDescent="0.25">
      <c r="A9" s="208">
        <v>15</v>
      </c>
      <c r="B9" s="208" t="s">
        <v>28</v>
      </c>
      <c r="C9" s="209">
        <v>67</v>
      </c>
      <c r="D9" s="209">
        <v>19</v>
      </c>
      <c r="E9" s="209">
        <v>15</v>
      </c>
      <c r="F9" s="209">
        <v>14</v>
      </c>
      <c r="G9" s="209">
        <v>278</v>
      </c>
      <c r="H9" s="209">
        <v>0</v>
      </c>
      <c r="I9" s="209">
        <v>116</v>
      </c>
      <c r="J9" s="209">
        <v>25</v>
      </c>
      <c r="K9" s="209">
        <v>26</v>
      </c>
      <c r="L9" s="209">
        <v>166</v>
      </c>
      <c r="M9" s="209">
        <v>0</v>
      </c>
      <c r="N9" s="209">
        <v>12</v>
      </c>
      <c r="O9" s="209">
        <v>1</v>
      </c>
      <c r="P9" s="209">
        <v>12</v>
      </c>
      <c r="Q9" s="209">
        <v>4</v>
      </c>
      <c r="R9" s="209">
        <v>0</v>
      </c>
      <c r="S9" s="209">
        <v>3</v>
      </c>
      <c r="T9" s="209">
        <v>2</v>
      </c>
      <c r="U9" s="209">
        <v>3</v>
      </c>
      <c r="V9" s="209">
        <v>20</v>
      </c>
      <c r="W9" s="209">
        <v>20</v>
      </c>
      <c r="X9" s="209">
        <v>18</v>
      </c>
      <c r="Y9" s="209">
        <v>33</v>
      </c>
      <c r="Z9" s="209">
        <v>11</v>
      </c>
      <c r="AA9" s="209">
        <v>11</v>
      </c>
      <c r="AB9" s="209">
        <v>2</v>
      </c>
      <c r="AC9" s="209">
        <v>3</v>
      </c>
      <c r="AD9" s="209">
        <v>1</v>
      </c>
      <c r="AE9" s="209"/>
      <c r="AF9" s="209"/>
    </row>
    <row r="10" spans="1:32" x14ac:dyDescent="0.25">
      <c r="A10" s="200">
        <v>1295</v>
      </c>
      <c r="B10" s="200" t="s">
        <v>25</v>
      </c>
      <c r="C10" s="201">
        <v>61</v>
      </c>
      <c r="D10" s="201">
        <v>15</v>
      </c>
      <c r="E10" s="201">
        <v>11</v>
      </c>
      <c r="F10" s="201">
        <v>11</v>
      </c>
      <c r="G10" s="201">
        <v>186</v>
      </c>
      <c r="H10" s="201">
        <v>0</v>
      </c>
      <c r="I10" s="201">
        <v>72</v>
      </c>
      <c r="J10" s="201">
        <v>12</v>
      </c>
      <c r="K10" s="201">
        <v>14</v>
      </c>
      <c r="L10" s="201">
        <v>61</v>
      </c>
      <c r="M10" s="201">
        <v>0</v>
      </c>
      <c r="N10" s="201">
        <v>7</v>
      </c>
      <c r="O10" s="201">
        <v>0</v>
      </c>
      <c r="P10" s="201">
        <v>11</v>
      </c>
      <c r="Q10" s="201">
        <v>4</v>
      </c>
      <c r="R10" s="201">
        <v>0</v>
      </c>
      <c r="S10" s="201">
        <v>3</v>
      </c>
      <c r="T10" s="201">
        <v>2</v>
      </c>
      <c r="U10" s="201">
        <v>3</v>
      </c>
      <c r="V10" s="201">
        <v>20</v>
      </c>
      <c r="W10" s="201">
        <v>20</v>
      </c>
      <c r="X10" s="201">
        <v>18</v>
      </c>
      <c r="Y10" s="201">
        <v>19</v>
      </c>
      <c r="Z10" s="201">
        <v>8</v>
      </c>
      <c r="AA10" s="201">
        <v>8</v>
      </c>
      <c r="AB10" s="201">
        <v>2</v>
      </c>
      <c r="AC10" s="201">
        <v>3</v>
      </c>
      <c r="AD10" s="201">
        <v>0</v>
      </c>
      <c r="AE10" s="200"/>
      <c r="AF10" s="200"/>
    </row>
    <row r="11" spans="1:32" x14ac:dyDescent="0.25">
      <c r="A11" s="200">
        <v>1309</v>
      </c>
      <c r="B11" s="200" t="s">
        <v>26</v>
      </c>
      <c r="C11" s="201">
        <v>5</v>
      </c>
      <c r="D11" s="201">
        <v>3</v>
      </c>
      <c r="E11" s="201">
        <v>3</v>
      </c>
      <c r="F11" s="201">
        <v>2</v>
      </c>
      <c r="G11" s="201">
        <v>31</v>
      </c>
      <c r="H11" s="201">
        <v>0</v>
      </c>
      <c r="I11" s="201">
        <v>40</v>
      </c>
      <c r="J11" s="201">
        <v>13</v>
      </c>
      <c r="K11" s="201">
        <v>12</v>
      </c>
      <c r="L11" s="201">
        <v>2</v>
      </c>
      <c r="M11" s="201">
        <v>0</v>
      </c>
      <c r="N11" s="201">
        <v>2</v>
      </c>
      <c r="O11" s="201">
        <v>1</v>
      </c>
      <c r="P11" s="201">
        <v>0</v>
      </c>
      <c r="Q11" s="201">
        <v>0</v>
      </c>
      <c r="R11" s="201">
        <v>0</v>
      </c>
      <c r="S11" s="201">
        <v>0</v>
      </c>
      <c r="T11" s="201">
        <v>0</v>
      </c>
      <c r="U11" s="201">
        <v>0</v>
      </c>
      <c r="V11" s="201">
        <v>0</v>
      </c>
      <c r="W11" s="201">
        <v>0</v>
      </c>
      <c r="X11" s="201">
        <v>0</v>
      </c>
      <c r="Y11" s="201">
        <v>9</v>
      </c>
      <c r="Z11" s="201">
        <v>3</v>
      </c>
      <c r="AA11" s="201">
        <v>3</v>
      </c>
      <c r="AB11" s="201">
        <v>0</v>
      </c>
      <c r="AC11" s="201">
        <v>0</v>
      </c>
      <c r="AD11" s="201">
        <v>1</v>
      </c>
      <c r="AE11" s="200"/>
      <c r="AF11" s="200"/>
    </row>
    <row r="12" spans="1:32" x14ac:dyDescent="0.25">
      <c r="A12" s="200">
        <v>7416</v>
      </c>
      <c r="B12" s="200" t="s">
        <v>27</v>
      </c>
      <c r="C12" s="201">
        <v>1</v>
      </c>
      <c r="D12" s="201">
        <v>1</v>
      </c>
      <c r="E12" s="201">
        <v>1</v>
      </c>
      <c r="F12" s="201">
        <v>1</v>
      </c>
      <c r="G12" s="201">
        <v>61</v>
      </c>
      <c r="H12" s="201">
        <v>0</v>
      </c>
      <c r="I12" s="201">
        <v>4</v>
      </c>
      <c r="J12" s="201">
        <v>0</v>
      </c>
      <c r="K12" s="201">
        <v>0</v>
      </c>
      <c r="L12" s="201">
        <v>103</v>
      </c>
      <c r="M12" s="201">
        <v>0</v>
      </c>
      <c r="N12" s="201">
        <v>3</v>
      </c>
      <c r="O12" s="201">
        <v>0</v>
      </c>
      <c r="P12" s="201">
        <v>1</v>
      </c>
      <c r="Q12" s="201">
        <v>0</v>
      </c>
      <c r="R12" s="201">
        <v>0</v>
      </c>
      <c r="S12" s="201">
        <v>0</v>
      </c>
      <c r="T12" s="201">
        <v>0</v>
      </c>
      <c r="U12" s="201">
        <v>0</v>
      </c>
      <c r="V12" s="201">
        <v>0</v>
      </c>
      <c r="W12" s="201">
        <v>0</v>
      </c>
      <c r="X12" s="201">
        <v>0</v>
      </c>
      <c r="Y12" s="201">
        <v>5</v>
      </c>
      <c r="Z12" s="201">
        <v>0</v>
      </c>
      <c r="AA12" s="201">
        <v>0</v>
      </c>
      <c r="AB12" s="201">
        <v>0</v>
      </c>
      <c r="AC12" s="201">
        <v>0</v>
      </c>
      <c r="AD12" s="201">
        <v>0</v>
      </c>
      <c r="AE12" s="200"/>
      <c r="AF12" s="200"/>
    </row>
  </sheetData>
  <mergeCells count="9">
    <mergeCell ref="C7:F7"/>
    <mergeCell ref="I7:K7"/>
    <mergeCell ref="R7:U7"/>
    <mergeCell ref="V7:Y7"/>
    <mergeCell ref="Z7:AD7"/>
    <mergeCell ref="L7:M7"/>
    <mergeCell ref="N7:O7"/>
    <mergeCell ref="P7:Q7"/>
    <mergeCell ref="G7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"/>
  <sheetViews>
    <sheetView tabSelected="1" workbookViewId="0">
      <selection activeCell="I18" sqref="I18"/>
    </sheetView>
  </sheetViews>
  <sheetFormatPr baseColWidth="10" defaultRowHeight="15" x14ac:dyDescent="0.25"/>
  <sheetData>
    <row r="2" spans="1:32" x14ac:dyDescent="0.25">
      <c r="A2" s="210"/>
      <c r="B2" s="210"/>
      <c r="C2" s="210"/>
      <c r="D2" s="210"/>
      <c r="E2" s="210"/>
      <c r="F2" s="210"/>
      <c r="G2" s="211" t="s">
        <v>0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</row>
    <row r="3" spans="1:32" x14ac:dyDescent="0.25">
      <c r="A3" s="210"/>
      <c r="B3" s="210"/>
      <c r="C3" s="211" t="s">
        <v>1</v>
      </c>
      <c r="D3" s="211" t="s">
        <v>2</v>
      </c>
      <c r="E3" s="211" t="s">
        <v>33</v>
      </c>
      <c r="F3" s="211" t="s">
        <v>3</v>
      </c>
      <c r="G3" s="211" t="s">
        <v>65</v>
      </c>
      <c r="H3" s="210"/>
      <c r="I3" s="210"/>
      <c r="J3" s="210"/>
      <c r="K3" s="210"/>
      <c r="L3" s="210"/>
      <c r="M3" s="211" t="s">
        <v>4</v>
      </c>
      <c r="N3" s="210"/>
      <c r="O3" s="211" t="s">
        <v>29</v>
      </c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</row>
    <row r="4" spans="1:32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1" t="s">
        <v>5</v>
      </c>
      <c r="N4" s="210"/>
      <c r="O4" s="211" t="s">
        <v>28</v>
      </c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</row>
    <row r="5" spans="1:32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1" t="s">
        <v>6</v>
      </c>
      <c r="N5" s="210"/>
      <c r="O5" s="211" t="s">
        <v>32</v>
      </c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</row>
    <row r="7" spans="1:32" x14ac:dyDescent="0.25">
      <c r="A7" s="210"/>
      <c r="B7" s="210"/>
      <c r="C7" s="187" t="s">
        <v>7</v>
      </c>
      <c r="D7" s="187"/>
      <c r="E7" s="187"/>
      <c r="F7" s="187"/>
      <c r="G7" s="198" t="s">
        <v>8</v>
      </c>
      <c r="H7" s="199"/>
      <c r="I7" s="188" t="s">
        <v>9</v>
      </c>
      <c r="J7" s="189"/>
      <c r="K7" s="190"/>
      <c r="L7" s="198" t="s">
        <v>10</v>
      </c>
      <c r="M7" s="199"/>
      <c r="N7" s="198" t="s">
        <v>11</v>
      </c>
      <c r="O7" s="199"/>
      <c r="P7" s="198" t="s">
        <v>12</v>
      </c>
      <c r="Q7" s="199"/>
      <c r="R7" s="191" t="s">
        <v>13</v>
      </c>
      <c r="S7" s="192"/>
      <c r="T7" s="192"/>
      <c r="U7" s="193"/>
      <c r="V7" s="194" t="s">
        <v>14</v>
      </c>
      <c r="W7" s="194"/>
      <c r="X7" s="194"/>
      <c r="Y7" s="194"/>
      <c r="Z7" s="195" t="s">
        <v>15</v>
      </c>
      <c r="AA7" s="196"/>
      <c r="AB7" s="196"/>
      <c r="AC7" s="196"/>
      <c r="AD7" s="197"/>
      <c r="AE7" s="210"/>
      <c r="AF7" s="210"/>
    </row>
    <row r="8" spans="1:32" x14ac:dyDescent="0.25">
      <c r="A8" s="210"/>
      <c r="B8" s="210"/>
      <c r="C8" s="212" t="s">
        <v>16</v>
      </c>
      <c r="D8" s="212" t="s">
        <v>17</v>
      </c>
      <c r="E8" s="212" t="s">
        <v>18</v>
      </c>
      <c r="F8" s="212" t="s">
        <v>19</v>
      </c>
      <c r="G8" s="213" t="s">
        <v>16</v>
      </c>
      <c r="H8" s="213" t="s">
        <v>17</v>
      </c>
      <c r="I8" s="214" t="s">
        <v>16</v>
      </c>
      <c r="J8" s="214" t="s">
        <v>17</v>
      </c>
      <c r="K8" s="214" t="s">
        <v>19</v>
      </c>
      <c r="L8" s="213" t="s">
        <v>16</v>
      </c>
      <c r="M8" s="213" t="s">
        <v>17</v>
      </c>
      <c r="N8" s="213" t="s">
        <v>16</v>
      </c>
      <c r="O8" s="213" t="s">
        <v>17</v>
      </c>
      <c r="P8" s="213" t="s">
        <v>16</v>
      </c>
      <c r="Q8" s="213" t="s">
        <v>17</v>
      </c>
      <c r="R8" s="215" t="s">
        <v>16</v>
      </c>
      <c r="S8" s="215" t="s">
        <v>17</v>
      </c>
      <c r="T8" s="215" t="s">
        <v>18</v>
      </c>
      <c r="U8" s="215" t="s">
        <v>19</v>
      </c>
      <c r="V8" s="216" t="s">
        <v>20</v>
      </c>
      <c r="W8" s="216" t="s">
        <v>17</v>
      </c>
      <c r="X8" s="216" t="s">
        <v>18</v>
      </c>
      <c r="Y8" s="216" t="s">
        <v>21</v>
      </c>
      <c r="Z8" s="217" t="s">
        <v>22</v>
      </c>
      <c r="AA8" s="217" t="s">
        <v>23</v>
      </c>
      <c r="AB8" s="217" t="s">
        <v>24</v>
      </c>
      <c r="AC8" s="217" t="s">
        <v>18</v>
      </c>
      <c r="AD8" s="217" t="s">
        <v>19</v>
      </c>
      <c r="AE8" s="210"/>
      <c r="AF8" s="210"/>
    </row>
    <row r="9" spans="1:32" x14ac:dyDescent="0.25">
      <c r="A9" s="218">
        <v>15</v>
      </c>
      <c r="B9" s="218" t="s">
        <v>28</v>
      </c>
      <c r="C9" s="219">
        <v>222</v>
      </c>
      <c r="D9" s="219">
        <v>41</v>
      </c>
      <c r="E9" s="219">
        <v>35</v>
      </c>
      <c r="F9" s="219">
        <v>37</v>
      </c>
      <c r="G9" s="219">
        <v>503</v>
      </c>
      <c r="H9" s="219">
        <v>0</v>
      </c>
      <c r="I9" s="219">
        <v>196</v>
      </c>
      <c r="J9" s="219">
        <v>32</v>
      </c>
      <c r="K9" s="219">
        <v>33</v>
      </c>
      <c r="L9" s="219">
        <v>261</v>
      </c>
      <c r="M9" s="219">
        <v>0</v>
      </c>
      <c r="N9" s="219">
        <v>75</v>
      </c>
      <c r="O9" s="219">
        <v>2</v>
      </c>
      <c r="P9" s="219">
        <v>78</v>
      </c>
      <c r="Q9" s="219">
        <v>7</v>
      </c>
      <c r="R9" s="219">
        <v>0</v>
      </c>
      <c r="S9" s="219">
        <v>5</v>
      </c>
      <c r="T9" s="219">
        <v>4</v>
      </c>
      <c r="U9" s="219">
        <v>5</v>
      </c>
      <c r="V9" s="219">
        <v>42</v>
      </c>
      <c r="W9" s="219">
        <v>42</v>
      </c>
      <c r="X9" s="219">
        <v>27</v>
      </c>
      <c r="Y9" s="219">
        <v>75</v>
      </c>
      <c r="Z9" s="219">
        <v>37</v>
      </c>
      <c r="AA9" s="219">
        <v>37</v>
      </c>
      <c r="AB9" s="219">
        <v>2</v>
      </c>
      <c r="AC9" s="219">
        <v>12</v>
      </c>
      <c r="AD9" s="219">
        <v>2</v>
      </c>
      <c r="AE9" s="219"/>
      <c r="AF9" s="219"/>
    </row>
    <row r="10" spans="1:32" x14ac:dyDescent="0.25">
      <c r="A10" s="210">
        <v>1295</v>
      </c>
      <c r="B10" s="210" t="s">
        <v>25</v>
      </c>
      <c r="C10" s="211">
        <v>178</v>
      </c>
      <c r="D10" s="211">
        <v>32</v>
      </c>
      <c r="E10" s="211">
        <v>27</v>
      </c>
      <c r="F10" s="211">
        <v>29</v>
      </c>
      <c r="G10" s="211">
        <v>371</v>
      </c>
      <c r="H10" s="211">
        <v>0</v>
      </c>
      <c r="I10" s="211">
        <v>128</v>
      </c>
      <c r="J10" s="211">
        <v>19</v>
      </c>
      <c r="K10" s="211">
        <v>21</v>
      </c>
      <c r="L10" s="211">
        <v>150</v>
      </c>
      <c r="M10" s="211">
        <v>0</v>
      </c>
      <c r="N10" s="211">
        <v>28</v>
      </c>
      <c r="O10" s="211">
        <v>1</v>
      </c>
      <c r="P10" s="211">
        <v>35</v>
      </c>
      <c r="Q10" s="211">
        <v>7</v>
      </c>
      <c r="R10" s="211">
        <v>0</v>
      </c>
      <c r="S10" s="211">
        <v>5</v>
      </c>
      <c r="T10" s="211">
        <v>4</v>
      </c>
      <c r="U10" s="211">
        <v>4</v>
      </c>
      <c r="V10" s="211">
        <v>42</v>
      </c>
      <c r="W10" s="211">
        <v>42</v>
      </c>
      <c r="X10" s="211">
        <v>27</v>
      </c>
      <c r="Y10" s="211">
        <v>31</v>
      </c>
      <c r="Z10" s="211">
        <v>25</v>
      </c>
      <c r="AA10" s="211">
        <v>25</v>
      </c>
      <c r="AB10" s="211">
        <v>2</v>
      </c>
      <c r="AC10" s="211">
        <v>12</v>
      </c>
      <c r="AD10" s="211">
        <v>1</v>
      </c>
      <c r="AE10" s="210"/>
      <c r="AF10" s="210"/>
    </row>
    <row r="11" spans="1:32" x14ac:dyDescent="0.25">
      <c r="A11" s="210">
        <v>1309</v>
      </c>
      <c r="B11" s="210" t="s">
        <v>26</v>
      </c>
      <c r="C11" s="211">
        <v>43</v>
      </c>
      <c r="D11" s="211">
        <v>8</v>
      </c>
      <c r="E11" s="211">
        <v>7</v>
      </c>
      <c r="F11" s="211">
        <v>7</v>
      </c>
      <c r="G11" s="211">
        <v>50</v>
      </c>
      <c r="H11" s="211">
        <v>0</v>
      </c>
      <c r="I11" s="211">
        <v>64</v>
      </c>
      <c r="J11" s="211">
        <v>13</v>
      </c>
      <c r="K11" s="211">
        <v>12</v>
      </c>
      <c r="L11" s="211">
        <v>6</v>
      </c>
      <c r="M11" s="211">
        <v>0</v>
      </c>
      <c r="N11" s="211">
        <v>44</v>
      </c>
      <c r="O11" s="211">
        <v>1</v>
      </c>
      <c r="P11" s="211">
        <v>41</v>
      </c>
      <c r="Q11" s="211">
        <v>0</v>
      </c>
      <c r="R11" s="211">
        <v>0</v>
      </c>
      <c r="S11" s="211">
        <v>0</v>
      </c>
      <c r="T11" s="211">
        <v>0</v>
      </c>
      <c r="U11" s="211">
        <v>1</v>
      </c>
      <c r="V11" s="211">
        <v>0</v>
      </c>
      <c r="W11" s="211">
        <v>0</v>
      </c>
      <c r="X11" s="211">
        <v>0</v>
      </c>
      <c r="Y11" s="211">
        <v>26</v>
      </c>
      <c r="Z11" s="211">
        <v>12</v>
      </c>
      <c r="AA11" s="211">
        <v>12</v>
      </c>
      <c r="AB11" s="211">
        <v>0</v>
      </c>
      <c r="AC11" s="211">
        <v>0</v>
      </c>
      <c r="AD11" s="211">
        <v>1</v>
      </c>
      <c r="AE11" s="210"/>
      <c r="AF11" s="210"/>
    </row>
    <row r="12" spans="1:32" x14ac:dyDescent="0.25">
      <c r="A12" s="210">
        <v>7416</v>
      </c>
      <c r="B12" s="210" t="s">
        <v>27</v>
      </c>
      <c r="C12" s="211">
        <v>1</v>
      </c>
      <c r="D12" s="211">
        <v>1</v>
      </c>
      <c r="E12" s="211">
        <v>1</v>
      </c>
      <c r="F12" s="211">
        <v>1</v>
      </c>
      <c r="G12" s="211">
        <v>82</v>
      </c>
      <c r="H12" s="211">
        <v>0</v>
      </c>
      <c r="I12" s="211">
        <v>4</v>
      </c>
      <c r="J12" s="211">
        <v>0</v>
      </c>
      <c r="K12" s="211">
        <v>0</v>
      </c>
      <c r="L12" s="211">
        <v>105</v>
      </c>
      <c r="M12" s="211">
        <v>0</v>
      </c>
      <c r="N12" s="211">
        <v>3</v>
      </c>
      <c r="O12" s="211">
        <v>0</v>
      </c>
      <c r="P12" s="211">
        <v>2</v>
      </c>
      <c r="Q12" s="211">
        <v>0</v>
      </c>
      <c r="R12" s="211">
        <v>0</v>
      </c>
      <c r="S12" s="211">
        <v>0</v>
      </c>
      <c r="T12" s="211">
        <v>0</v>
      </c>
      <c r="U12" s="211">
        <v>0</v>
      </c>
      <c r="V12" s="211">
        <v>0</v>
      </c>
      <c r="W12" s="211">
        <v>0</v>
      </c>
      <c r="X12" s="211">
        <v>0</v>
      </c>
      <c r="Y12" s="211">
        <v>18</v>
      </c>
      <c r="Z12" s="211">
        <v>0</v>
      </c>
      <c r="AA12" s="211">
        <v>0</v>
      </c>
      <c r="AB12" s="211">
        <v>0</v>
      </c>
      <c r="AC12" s="211">
        <v>0</v>
      </c>
      <c r="AD12" s="211">
        <v>0</v>
      </c>
      <c r="AE12" s="210"/>
      <c r="AF12" s="210"/>
    </row>
  </sheetData>
  <mergeCells count="9">
    <mergeCell ref="C7:F7"/>
    <mergeCell ref="I7:K7"/>
    <mergeCell ref="R7:U7"/>
    <mergeCell ref="V7:Y7"/>
    <mergeCell ref="Z7:AD7"/>
    <mergeCell ref="L7:M7"/>
    <mergeCell ref="N7:O7"/>
    <mergeCell ref="P7:Q7"/>
    <mergeCell ref="G7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MENSUALIZADO</vt:lpstr>
      <vt:lpstr>ITRI</vt:lpstr>
      <vt:lpstr>IITRI</vt:lpstr>
      <vt:lpstr>ISEM</vt:lpstr>
      <vt:lpstr>IIITRI</vt:lpstr>
      <vt:lpstr>IVTRI</vt:lpstr>
      <vt:lpstr>IISEM</vt:lpstr>
      <vt:lpstr>ANUAL</vt:lpstr>
      <vt:lpstr>Hoja8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2022-08-08T23:15:47Z</cp:lastPrinted>
  <dcterms:created xsi:type="dcterms:W3CDTF">2022-08-08T23:16:30Z</dcterms:created>
  <dcterms:modified xsi:type="dcterms:W3CDTF">2023-01-14T00:22:41Z</dcterms:modified>
</cp:coreProperties>
</file>